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40" windowHeight="118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2" i="1"/>
  <c r="G3" i="1" l="1"/>
  <c r="G4" i="1"/>
  <c r="G5" i="1"/>
  <c r="G6" i="1"/>
  <c r="G7" i="1"/>
  <c r="G8" i="1"/>
  <c r="G9" i="1"/>
  <c r="G2" i="1"/>
  <c r="I8" i="1" l="1"/>
  <c r="I7" i="1"/>
  <c r="I6" i="1"/>
  <c r="I5" i="1"/>
  <c r="I3" i="1"/>
</calcChain>
</file>

<file path=xl/sharedStrings.xml><?xml version="1.0" encoding="utf-8"?>
<sst xmlns="http://schemas.openxmlformats.org/spreadsheetml/2006/main" count="42" uniqueCount="34">
  <si>
    <t>Артикул</t>
  </si>
  <si>
    <t>Наименование</t>
  </si>
  <si>
    <t>Фасовка</t>
  </si>
  <si>
    <t>Штрих-код</t>
  </si>
  <si>
    <t>МИКРО-ПЛЮС</t>
  </si>
  <si>
    <t>12464</t>
  </si>
  <si>
    <t>Гамавит применяется при отравлениях, истощении, инфекциях и инвазиях, для стимуляции иммунитета 100мл</t>
  </si>
  <si>
    <t>4607153380285</t>
  </si>
  <si>
    <t>12463</t>
  </si>
  <si>
    <t>Гамавит применяется при отравлениях, истощении, инфекциях и инвазиях, для стимуляции иммунитета 10мл</t>
  </si>
  <si>
    <t>4607153380032</t>
  </si>
  <si>
    <t>87859</t>
  </si>
  <si>
    <t>Гамавит применяется при отравлениях, истощении, инфекциях и инвазиях, для стимуляции иммунитета 1шт*10мл</t>
  </si>
  <si>
    <t>4607153380322</t>
  </si>
  <si>
    <t>12462</t>
  </si>
  <si>
    <t>Гамавит применяется при отравлениях, истощении, инфекциях и инвазиях, для стимуляции иммунитета 6мл</t>
  </si>
  <si>
    <t>4607153380018</t>
  </si>
  <si>
    <t>12467</t>
  </si>
  <si>
    <t>Максидин 0,15 лечение ринитов, конъюнктивитов различной этиологии, при повреждениях глазного яблока у собак и кошек 5мл</t>
  </si>
  <si>
    <t>4607153380179</t>
  </si>
  <si>
    <t>12466</t>
  </si>
  <si>
    <t>Максидин 0,4 инъекционный противовирусный иммуностимулятор 5мл</t>
  </si>
  <si>
    <t>4607153380155</t>
  </si>
  <si>
    <t>12473</t>
  </si>
  <si>
    <t>Фоспренил профилактика и лечение вирусных заболеваний животных 10мл</t>
  </si>
  <si>
    <t>4607153380094</t>
  </si>
  <si>
    <t>87860</t>
  </si>
  <si>
    <t>Фоспренил профилактика и лечение вирусных заболеваний животных 1шт*10мл</t>
  </si>
  <si>
    <t>4607153380346</t>
  </si>
  <si>
    <t>Цена за шт c 1.02.20</t>
  </si>
  <si>
    <t>Цена за уп</t>
  </si>
  <si>
    <t xml:space="preserve">Цена за шт </t>
  </si>
  <si>
    <t>% изменения</t>
  </si>
  <si>
    <t>Бренд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</si>
</sst>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/>
  </sheetViews>
  <sheetFormatPr defaultRowHeight="15" x14ac:dyDescent="0.25"/>
  <cols>
    <col min="1" max="1" width="10.7109375" style="1" customWidth="1"/>
    <col min="2" max="2" width="8" style="1" customWidth="1"/>
    <col min="3" max="3" width="93.7109375" style="1" customWidth="1"/>
    <col min="4" max="4" width="17.140625" style="2" customWidth="1"/>
    <col min="5" max="5" width="9.7109375" style="2" customWidth="1"/>
    <col min="6" max="6" width="10.7109375" style="2" customWidth="1"/>
    <col min="7" max="7" width="12.5703125" customWidth="1"/>
    <col min="8" max="8" width="15.28515625" customWidth="1"/>
    <col min="9" max="9" width="12.85546875" customWidth="1"/>
    <col min="10" max="10" width="14" customWidth="1"/>
  </cols>
  <sheetData>
    <row r="1" spans="1:10" ht="13.5" customHeight="1" x14ac:dyDescent="0.25">
      <c r="A1" s="3" t="s">
        <v>33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31</v>
      </c>
      <c r="G1" s="4" t="s">
        <v>30</v>
      </c>
      <c r="H1" s="4" t="s">
        <v>29</v>
      </c>
      <c r="I1" s="4" t="s">
        <v>30</v>
      </c>
      <c r="J1" s="9" t="s">
        <v>32</v>
      </c>
    </row>
    <row r="2" spans="1:10" x14ac:dyDescent="0.25">
      <c r="A2" s="5" t="s">
        <v>4</v>
      </c>
      <c r="B2" s="5" t="s">
        <v>5</v>
      </c>
      <c r="C2" s="5" t="s">
        <v>6</v>
      </c>
      <c r="D2" s="5" t="s">
        <v>7</v>
      </c>
      <c r="E2" s="6">
        <v>1</v>
      </c>
      <c r="F2" s="7">
        <v>943.77</v>
      </c>
      <c r="G2" s="8">
        <f>F2*E2</f>
        <v>943.77</v>
      </c>
      <c r="H2" s="7">
        <v>1079.68</v>
      </c>
      <c r="I2" s="7">
        <v>1079.68</v>
      </c>
      <c r="J2" s="10">
        <f>(I2-G2)/G2</f>
        <v>0.14400754421098369</v>
      </c>
    </row>
    <row r="3" spans="1:10" x14ac:dyDescent="0.25">
      <c r="A3" s="5" t="s">
        <v>4</v>
      </c>
      <c r="B3" s="5" t="s">
        <v>8</v>
      </c>
      <c r="C3" s="5" t="s">
        <v>9</v>
      </c>
      <c r="D3" s="5" t="s">
        <v>10</v>
      </c>
      <c r="E3" s="6">
        <v>5</v>
      </c>
      <c r="F3" s="6">
        <v>142.13</v>
      </c>
      <c r="G3" s="8">
        <f t="shared" ref="G3:G9" si="0">F3*E3</f>
        <v>710.65</v>
      </c>
      <c r="H3" s="6">
        <v>178.88</v>
      </c>
      <c r="I3" s="6">
        <f>H3*5</f>
        <v>894.4</v>
      </c>
      <c r="J3" s="10">
        <f t="shared" ref="J3:J9" si="1">(I3-G3)/G3</f>
        <v>0.25856610145641318</v>
      </c>
    </row>
    <row r="4" spans="1:10" x14ac:dyDescent="0.25">
      <c r="A4" s="5" t="s">
        <v>4</v>
      </c>
      <c r="B4" s="5" t="s">
        <v>11</v>
      </c>
      <c r="C4" s="5" t="s">
        <v>12</v>
      </c>
      <c r="D4" s="5" t="s">
        <v>13</v>
      </c>
      <c r="E4" s="6">
        <v>1</v>
      </c>
      <c r="F4" s="6">
        <v>193.64</v>
      </c>
      <c r="G4" s="8">
        <f t="shared" si="0"/>
        <v>193.64</v>
      </c>
      <c r="H4" s="6">
        <v>193.64</v>
      </c>
      <c r="I4" s="6">
        <v>193.64</v>
      </c>
      <c r="J4" s="10">
        <f t="shared" si="1"/>
        <v>0</v>
      </c>
    </row>
    <row r="5" spans="1:10" x14ac:dyDescent="0.25">
      <c r="A5" s="5" t="s">
        <v>4</v>
      </c>
      <c r="B5" s="5" t="s">
        <v>14</v>
      </c>
      <c r="C5" s="5" t="s">
        <v>15</v>
      </c>
      <c r="D5" s="5" t="s">
        <v>16</v>
      </c>
      <c r="E5" s="6">
        <v>5</v>
      </c>
      <c r="F5" s="6">
        <v>86.03</v>
      </c>
      <c r="G5" s="8">
        <f t="shared" si="0"/>
        <v>430.15</v>
      </c>
      <c r="H5" s="6">
        <v>108.25</v>
      </c>
      <c r="I5" s="6">
        <f>H5*5</f>
        <v>541.25</v>
      </c>
      <c r="J5" s="10">
        <f t="shared" si="1"/>
        <v>0.25828199465302809</v>
      </c>
    </row>
    <row r="6" spans="1:10" x14ac:dyDescent="0.25">
      <c r="A6" s="5" t="s">
        <v>4</v>
      </c>
      <c r="B6" s="5" t="s">
        <v>17</v>
      </c>
      <c r="C6" s="5" t="s">
        <v>18</v>
      </c>
      <c r="D6" s="5" t="s">
        <v>19</v>
      </c>
      <c r="E6" s="6">
        <v>5</v>
      </c>
      <c r="F6" s="6">
        <v>47.82</v>
      </c>
      <c r="G6" s="8">
        <f t="shared" si="0"/>
        <v>239.1</v>
      </c>
      <c r="H6" s="6">
        <v>56.11</v>
      </c>
      <c r="I6" s="6">
        <f>H6*5</f>
        <v>280.55</v>
      </c>
      <c r="J6" s="10">
        <f t="shared" si="1"/>
        <v>0.17335842743621924</v>
      </c>
    </row>
    <row r="7" spans="1:10" x14ac:dyDescent="0.25">
      <c r="A7" s="5" t="s">
        <v>4</v>
      </c>
      <c r="B7" s="5" t="s">
        <v>20</v>
      </c>
      <c r="C7" s="5" t="s">
        <v>21</v>
      </c>
      <c r="D7" s="5" t="s">
        <v>22</v>
      </c>
      <c r="E7" s="6">
        <v>5</v>
      </c>
      <c r="F7" s="6">
        <v>144.1</v>
      </c>
      <c r="G7" s="8">
        <f t="shared" si="0"/>
        <v>720.5</v>
      </c>
      <c r="H7" s="6">
        <v>181.32</v>
      </c>
      <c r="I7" s="6">
        <f>H7*5</f>
        <v>906.59999999999991</v>
      </c>
      <c r="J7" s="10">
        <f t="shared" si="1"/>
        <v>0.25829285218598186</v>
      </c>
    </row>
    <row r="8" spans="1:10" x14ac:dyDescent="0.25">
      <c r="A8" s="5" t="s">
        <v>4</v>
      </c>
      <c r="B8" s="5" t="s">
        <v>23</v>
      </c>
      <c r="C8" s="5" t="s">
        <v>24</v>
      </c>
      <c r="D8" s="5" t="s">
        <v>25</v>
      </c>
      <c r="E8" s="6">
        <v>5</v>
      </c>
      <c r="F8" s="6">
        <v>172.06</v>
      </c>
      <c r="G8" s="8">
        <f t="shared" si="0"/>
        <v>860.3</v>
      </c>
      <c r="H8" s="6">
        <v>216.52</v>
      </c>
      <c r="I8" s="6">
        <f>H8*5</f>
        <v>1082.6000000000001</v>
      </c>
      <c r="J8" s="10">
        <f t="shared" si="1"/>
        <v>0.25839823317447425</v>
      </c>
    </row>
    <row r="9" spans="1:10" x14ac:dyDescent="0.25">
      <c r="A9" s="5" t="s">
        <v>4</v>
      </c>
      <c r="B9" s="5" t="s">
        <v>26</v>
      </c>
      <c r="C9" s="5" t="s">
        <v>27</v>
      </c>
      <c r="D9" s="5" t="s">
        <v>28</v>
      </c>
      <c r="E9" s="6">
        <v>1</v>
      </c>
      <c r="F9" s="6">
        <v>231</v>
      </c>
      <c r="G9" s="8">
        <f t="shared" si="0"/>
        <v>231</v>
      </c>
      <c r="H9" s="6">
        <v>231</v>
      </c>
      <c r="I9" s="6">
        <v>231</v>
      </c>
      <c r="J9" s="10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2020-02-28T11:11:52Z</dcterms:created>
  <dcterms:modified xsi:type="dcterms:W3CDTF">2020-03-02T12:05:14Z</dcterms:modified>
</cp:coreProperties>
</file>