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19425" windowHeight="10365"/>
  </bookViews>
  <sheets>
    <sheet name="Лист2" sheetId="4" r:id="rId1"/>
  </sheets>
  <calcPr calcId="145621"/>
</workbook>
</file>

<file path=xl/calcChain.xml><?xml version="1.0" encoding="utf-8"?>
<calcChain xmlns="http://schemas.openxmlformats.org/spreadsheetml/2006/main"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2" i="4"/>
</calcChain>
</file>

<file path=xl/sharedStrings.xml><?xml version="1.0" encoding="utf-8"?>
<sst xmlns="http://schemas.openxmlformats.org/spreadsheetml/2006/main" count="326" uniqueCount="250">
  <si>
    <t>86566664</t>
  </si>
  <si>
    <t>86115891</t>
  </si>
  <si>
    <t>Фасовка</t>
  </si>
  <si>
    <t>Байер Килтикс ошейник д/крупных собак от блох и клещей 66см</t>
  </si>
  <si>
    <t>БАЙЕР</t>
  </si>
  <si>
    <t>Байер Килтикс ошейник д/средних собак от блох и клещей 48см</t>
  </si>
  <si>
    <t>Байер Килтикс ошейник д/мелких собак от блох и клещей 35см</t>
  </si>
  <si>
    <t>Байер Больфо ошейник д/средних и крупных собак от эктопаразитов 70см</t>
  </si>
  <si>
    <t>Байер Больфо ошейник д/кошек и мелких собак от эктопаразитов 38см</t>
  </si>
  <si>
    <t>Байер Больфо Аэрозоль от паразитов 250мл</t>
  </si>
  <si>
    <t>Байер АДВАНТИКС Капли д/щенков и собак до 4кг от блох, клещей и комаров 4пипетки*0,4мл</t>
  </si>
  <si>
    <t>Байер АДВАНТИКС Капли д/собак 4-10кг от блох, клещей и комаров 4пипетки*1мл</t>
  </si>
  <si>
    <t>Байер АДВАНТИКС Капли д/собак 10-25кг от блох, клещей и комаров 4пипетки*2,5мл</t>
  </si>
  <si>
    <t>Байер АДВАНТИКС Капли д/собак более 25кг от блох, клещей и комаров 4пипетки*4мл</t>
  </si>
  <si>
    <t>Байер Адвантейдж Капли д/котят и кошек до 4кг от блох 4пипетки*0,4мл</t>
  </si>
  <si>
    <t>Байер Адвантейдж Капли д/кошек более 4кг от блох 4пипетки*0,8мл</t>
  </si>
  <si>
    <t>Байер Дронтал плюс антигельминтик д/собак со вкусом мяса 6таб</t>
  </si>
  <si>
    <t>Байер Профендер антигельминтик капли на холку д/кошек 0,5-2,5кг 2пипетки*0,35мл</t>
  </si>
  <si>
    <t>Байер Профендер антигельминтик капли на холку д/кошек 2,5-5кг 2пипетки*0,7мл</t>
  </si>
  <si>
    <t>Байер Адвокат антипаразитарный препарат д/собак 4-10кг 3пипетки*1мл</t>
  </si>
  <si>
    <t>Байер Адвокат антипаразитарный препарат д/собак 10-25кг 3пипетки*2,5мл</t>
  </si>
  <si>
    <t>Байер Адвокат антипаразитарный препарат д/собак более 25кг 3пипетки*4мл</t>
  </si>
  <si>
    <t>Байер Байтрил 2,5% инъекционный раствор д/кошек и собак 100мл</t>
  </si>
  <si>
    <t>Байер Форесто Ошейник д/собак &lt; 8кг от клещей, блох и вшей, защита 8 месяцев 38см</t>
  </si>
  <si>
    <t>Байер Форесто Ошейник д/собак &gt; 8кг от клещей, блох и вшей, защита 8 месяцев 70см</t>
  </si>
  <si>
    <t>Байер Адвокат антипаразитарный препарат д/кошек до 4кг 3пипетки*0,4мл</t>
  </si>
  <si>
    <t>Байер Адвокат антипаразитарный препарат д/кошек 4-8кг 3пипетки*0,8мл</t>
  </si>
  <si>
    <t>Байер Профендер антигельминтик капли на холку д/кошек 5-8кг 2пипетки*1,12мл</t>
  </si>
  <si>
    <t>Байер Адвокат антипаразитарный препарат д/собак до 4кг 3пипетки*0,4мл</t>
  </si>
  <si>
    <t>Байер Дронтал антигельминтик д/кошек 2таб</t>
  </si>
  <si>
    <t>Байер Форесто Ошейник д/кошек от клещей, блох и вшей, защита 8 месяцев 38см</t>
  </si>
  <si>
    <t>Байер Адвантикс Капли д/собак до 4кг от блох и клещей 1пипетка*0,4мл</t>
  </si>
  <si>
    <t>Байер Адвантикс Капли д/собак 4-10кг от блох и клещей 1пипетка*1мл</t>
  </si>
  <si>
    <t>Байер Адвантикс Капли д/собак 10-25кг от блох и клещей 1пипетка*2,5мл</t>
  </si>
  <si>
    <t>Байер Адвантикс Капли д/собак 25-40кг от блох и клещей 1пипетка*4мл</t>
  </si>
  <si>
    <t>Байер Дронтал плюс антигельминтик д/собак со вкусом мяса 2таб</t>
  </si>
  <si>
    <t>Байер Адвокат антипаразитарный препарат д/собак до 4кг 1пипетка*0,4мл</t>
  </si>
  <si>
    <t>Байер Адвокат антипаразитарный препарат д/собак 4-10кг 1пипетка*1мл</t>
  </si>
  <si>
    <t>Байер Адвокат антипаразитарный препарат д/собак 10-25кг 1пипетка*2,5мл</t>
  </si>
  <si>
    <t>Байер Адвокат антипаразитарный препарат д/собак более 25кг 1пипетка*4мл</t>
  </si>
  <si>
    <t>Байер Адвантейдж Капли д/котят и кошек до 4кг от блох 1пипетка*0,4мл</t>
  </si>
  <si>
    <t>Байер Адвантейдж Капли д/котят и кошек более 4кг от блох 1пипетка*0,8мл</t>
  </si>
  <si>
    <t>Байер Адвантейдж Капли д/собак до 4кг от блох 4пипетки*0,4мл</t>
  </si>
  <si>
    <t>Байер Адвантейдж Капли д/собак 4-10кг от блох 4пипетки*1мл</t>
  </si>
  <si>
    <t>Байер Адвантейдж Капли д/собак 10-25кг от блох 4пипетки*2,5мл</t>
  </si>
  <si>
    <t>Байер Адвантейдж Капли д/собак более 25кг от блох 4пипетки*4мл</t>
  </si>
  <si>
    <t>Байер Дронтал плюс XL антигельминтик д/собак со вкусом мяса 2таб</t>
  </si>
  <si>
    <t>Байер АДВАНТИКС Капли д/собак 40-60кг от блох, клещей и комаров 4пипетки*6мл</t>
  </si>
  <si>
    <t>Байер Адвантикс Капли д/собак 40-60кг от блох, клещей и комаров 1пипетка*6мл</t>
  </si>
  <si>
    <t>Байер Адвокат антипаразитарный препарат д/кошек до 4кг 1пипетка*0,4мл</t>
  </si>
  <si>
    <t>Байер Адвокат антипаразитарный препарат д/кошек 4-8кг 1пипетка*0,8мл</t>
  </si>
  <si>
    <t>13263</t>
  </si>
  <si>
    <t>84291242</t>
  </si>
  <si>
    <t>1</t>
  </si>
  <si>
    <t>4007221041085</t>
  </si>
  <si>
    <t>13264</t>
  </si>
  <si>
    <t>84291234</t>
  </si>
  <si>
    <t>4007221041078</t>
  </si>
  <si>
    <t>13265</t>
  </si>
  <si>
    <t>84291226</t>
  </si>
  <si>
    <t>4007221041061</t>
  </si>
  <si>
    <t>13266</t>
  </si>
  <si>
    <t>84321893</t>
  </si>
  <si>
    <t>4007221041511</t>
  </si>
  <si>
    <t>13267</t>
  </si>
  <si>
    <t>84321885</t>
  </si>
  <si>
    <t>4007221041528</t>
  </si>
  <si>
    <t>13268</t>
  </si>
  <si>
    <t>3903366</t>
  </si>
  <si>
    <t>4007221027102</t>
  </si>
  <si>
    <t>13269</t>
  </si>
  <si>
    <t>84289728</t>
  </si>
  <si>
    <t>4007221041054</t>
  </si>
  <si>
    <t>13270</t>
  </si>
  <si>
    <t>84289736</t>
  </si>
  <si>
    <t>4007221041092</t>
  </si>
  <si>
    <t>13271</t>
  </si>
  <si>
    <t>84289744</t>
  </si>
  <si>
    <t>4007221041047</t>
  </si>
  <si>
    <t>13272</t>
  </si>
  <si>
    <t>84289752</t>
  </si>
  <si>
    <t>4007221041009</t>
  </si>
  <si>
    <t>13273</t>
  </si>
  <si>
    <t>84291099</t>
  </si>
  <si>
    <t>4007221041023</t>
  </si>
  <si>
    <t>13274</t>
  </si>
  <si>
    <t>84291102</t>
  </si>
  <si>
    <t>4007221041030</t>
  </si>
  <si>
    <t>13275</t>
  </si>
  <si>
    <t>84036293</t>
  </si>
  <si>
    <t>4007221050124</t>
  </si>
  <si>
    <t>13278</t>
  </si>
  <si>
    <t>81642680</t>
  </si>
  <si>
    <t>4007221048534</t>
  </si>
  <si>
    <t>13279</t>
  </si>
  <si>
    <t>4007221048541</t>
  </si>
  <si>
    <t>13280</t>
  </si>
  <si>
    <t>84288616</t>
  </si>
  <si>
    <t>4007221041481</t>
  </si>
  <si>
    <t>13281</t>
  </si>
  <si>
    <t>84288632</t>
  </si>
  <si>
    <t>4007221041016</t>
  </si>
  <si>
    <t>13282</t>
  </si>
  <si>
    <t>84288667</t>
  </si>
  <si>
    <t>4007221040989</t>
  </si>
  <si>
    <t>13286</t>
  </si>
  <si>
    <t>81190020</t>
  </si>
  <si>
    <t>4607023120102</t>
  </si>
  <si>
    <t>37282</t>
  </si>
  <si>
    <t>86015730</t>
  </si>
  <si>
    <t>4007221038177</t>
  </si>
  <si>
    <t>37283</t>
  </si>
  <si>
    <t>86015706</t>
  </si>
  <si>
    <t>4007221038160</t>
  </si>
  <si>
    <t>39356</t>
  </si>
  <si>
    <t>85304577</t>
  </si>
  <si>
    <t>4007221041504</t>
  </si>
  <si>
    <t>39357</t>
  </si>
  <si>
    <t>85304569</t>
  </si>
  <si>
    <t>4007221041498</t>
  </si>
  <si>
    <t>40098</t>
  </si>
  <si>
    <t>86115867</t>
  </si>
  <si>
    <t>4007221048527</t>
  </si>
  <si>
    <t>40099</t>
  </si>
  <si>
    <t>81642427</t>
  </si>
  <si>
    <t>4007221039242</t>
  </si>
  <si>
    <t>40492</t>
  </si>
  <si>
    <t>84268321</t>
  </si>
  <si>
    <t>4007221041733</t>
  </si>
  <si>
    <t>41112</t>
  </si>
  <si>
    <t>86015722</t>
  </si>
  <si>
    <t>4007221042969</t>
  </si>
  <si>
    <t>41497</t>
  </si>
  <si>
    <t>85209957</t>
  </si>
  <si>
    <t>4007221043690</t>
  </si>
  <si>
    <t>41498</t>
  </si>
  <si>
    <t>85209965</t>
  </si>
  <si>
    <t>4007221043706</t>
  </si>
  <si>
    <t>41499</t>
  </si>
  <si>
    <t>85210009</t>
  </si>
  <si>
    <t>4007221043713</t>
  </si>
  <si>
    <t>41500</t>
  </si>
  <si>
    <t>85210033</t>
  </si>
  <si>
    <t>4007221043720</t>
  </si>
  <si>
    <t>41501</t>
  </si>
  <si>
    <t>85239511</t>
  </si>
  <si>
    <t>4007221050117</t>
  </si>
  <si>
    <t>82945</t>
  </si>
  <si>
    <t>85607197</t>
  </si>
  <si>
    <t>4007221044499</t>
  </si>
  <si>
    <t>82946</t>
  </si>
  <si>
    <t>85607200</t>
  </si>
  <si>
    <t>4007221044505</t>
  </si>
  <si>
    <t>82947</t>
  </si>
  <si>
    <t>85607243</t>
  </si>
  <si>
    <t>4007221044512</t>
  </si>
  <si>
    <t>82948</t>
  </si>
  <si>
    <t>85607235</t>
  </si>
  <si>
    <t>4007221044529</t>
  </si>
  <si>
    <t>82949</t>
  </si>
  <si>
    <t>85607324</t>
  </si>
  <si>
    <t>4007221044550</t>
  </si>
  <si>
    <t>82950</t>
  </si>
  <si>
    <t>85607359</t>
  </si>
  <si>
    <t>4007221044567</t>
  </si>
  <si>
    <t>84139</t>
  </si>
  <si>
    <t>86343223</t>
  </si>
  <si>
    <t>4007221049098</t>
  </si>
  <si>
    <t>84140</t>
  </si>
  <si>
    <t>86343231</t>
  </si>
  <si>
    <t>4007221049104</t>
  </si>
  <si>
    <t>84141</t>
  </si>
  <si>
    <t>86343258</t>
  </si>
  <si>
    <t>4007221049111</t>
  </si>
  <si>
    <t>84142</t>
  </si>
  <si>
    <t>86343266</t>
  </si>
  <si>
    <t>4007221049128</t>
  </si>
  <si>
    <t>85928</t>
  </si>
  <si>
    <t>4007221050094</t>
  </si>
  <si>
    <t>87913</t>
  </si>
  <si>
    <t xml:space="preserve"> 86658224</t>
  </si>
  <si>
    <t>4007221050575</t>
  </si>
  <si>
    <t>87914</t>
  </si>
  <si>
    <t xml:space="preserve"> 86658194</t>
  </si>
  <si>
    <t>4007221050551</t>
  </si>
  <si>
    <t>88005</t>
  </si>
  <si>
    <t>85607154</t>
  </si>
  <si>
    <t>4007221044536</t>
  </si>
  <si>
    <t>88006</t>
  </si>
  <si>
    <t>85607170</t>
  </si>
  <si>
    <t>4007221044543</t>
  </si>
  <si>
    <t>Бренд</t>
  </si>
  <si>
    <t>Арт Сорсо</t>
  </si>
  <si>
    <t>Наименование СОРСО</t>
  </si>
  <si>
    <t>Цена  шт.</t>
  </si>
  <si>
    <t>% изменения</t>
  </si>
  <si>
    <t>Штрихкод</t>
  </si>
  <si>
    <t>Цена  шт. с 01.12.2020</t>
  </si>
  <si>
    <t>Цена упак с 01.12.2020</t>
  </si>
  <si>
    <t>Цена упак.</t>
  </si>
  <si>
    <t>Арт Поставщика</t>
  </si>
  <si>
    <t>CA500704VRS</t>
  </si>
  <si>
    <t>Мильбемакс антигельминтик д/взрослых собак 2таб</t>
  </si>
  <si>
    <t>CA501004VRS</t>
  </si>
  <si>
    <t>Мильбемакс антигельминтик д/котят и молодых кошек 2таб</t>
  </si>
  <si>
    <t>CA501504VRS</t>
  </si>
  <si>
    <t>Мильбемакс антигельминтик д/кошек 2таб</t>
  </si>
  <si>
    <t>CA500204VRS</t>
  </si>
  <si>
    <t>Мильбемакс антигельминтик д/щенков и маленьких собак 2таб</t>
  </si>
  <si>
    <t>CA4890028RS</t>
  </si>
  <si>
    <t>Онсиор 40мг противовоспалительный и болеутоляющий препарат д/собак 28таб</t>
  </si>
  <si>
    <t>CA4870028RS</t>
  </si>
  <si>
    <t>Онсиор 5мг противовоспалительный и болеутоляющий препарат д/собак 28таб</t>
  </si>
  <si>
    <t>CA4875006RS</t>
  </si>
  <si>
    <t>Онсиор 6мг противовоспалительный и болеутоляющий препарат д/кошек 6таб</t>
  </si>
  <si>
    <t>CA488620HRS</t>
  </si>
  <si>
    <t>(t) Онсиор 20мг противовоспалительный и болеутоляющий препарат д/кошек и собак 20мл</t>
  </si>
  <si>
    <t>CA5055003RS</t>
  </si>
  <si>
    <t>Практик  Капли д/собак 22-50кг от блох и клещей 5мл*3пипетки</t>
  </si>
  <si>
    <t>CA5056003RS</t>
  </si>
  <si>
    <t>Практик Капли д/собак 11-22кг от блох и клещей 2,2мл*3пипетки</t>
  </si>
  <si>
    <t>CA5058003RS</t>
  </si>
  <si>
    <t>Практик Капли д/собак 2-4,5кг от блох и клещей 0,45мл*3пипетки</t>
  </si>
  <si>
    <t>CA5057003RS</t>
  </si>
  <si>
    <t>Практик Капли д/собак 4,5-11кг от блох и клещей 1,1мл*3пипетки</t>
  </si>
  <si>
    <t>CA081315HRS</t>
  </si>
  <si>
    <t>Суролан для лечения отитов и дерматитов у собак и кошек 15мл</t>
  </si>
  <si>
    <t>CA081330HRS</t>
  </si>
  <si>
    <t>Суролан для лечения отитов и дерматитов у собак и кошек 30мл</t>
  </si>
  <si>
    <t>CA482560WRS</t>
  </si>
  <si>
    <t>Фортекор 20мг со вкусом говядины - кардиопрепарат для лечения сердечной недостаточности у собак 14таб</t>
  </si>
  <si>
    <t>CA482060WRS</t>
  </si>
  <si>
    <t>Фортекор 5мг со вкусом говядины - кардиопрепарат для лечения сердечной недостаточности 14таб</t>
  </si>
  <si>
    <t>ЭЛАНКО</t>
  </si>
  <si>
    <t>3830046073334</t>
  </si>
  <si>
    <t>3830046073990</t>
  </si>
  <si>
    <t>3830046073945</t>
  </si>
  <si>
    <t>3830046073327</t>
  </si>
  <si>
    <t>5014602805524</t>
  </si>
  <si>
    <t>5420036930129</t>
  </si>
  <si>
    <t>5420036930310</t>
  </si>
  <si>
    <t>5420036929796</t>
  </si>
  <si>
    <t>3830046074362</t>
  </si>
  <si>
    <t>3830046074355</t>
  </si>
  <si>
    <t>3830046074331</t>
  </si>
  <si>
    <t>3830046074348</t>
  </si>
  <si>
    <t>5014602800734</t>
  </si>
  <si>
    <t>5014602800741</t>
  </si>
  <si>
    <t>5420036922681</t>
  </si>
  <si>
    <t>5420036922827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</si>
</sst>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</numFmts>
  <fonts count="7" x14ac:knownFonts="1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</cellStyleXfs>
  <cellXfs count="20">
    <xf numFmtId="0" fontId="0" fillId="0" borderId="0" xfId="0"/>
    <xf numFmtId="2" fontId="5" fillId="0" borderId="1" xfId="5" applyNumberFormat="1" applyFont="1" applyFill="1" applyBorder="1" applyAlignment="1" applyProtection="1">
      <alignment horizontal="center" vertical="center" wrapText="1"/>
    </xf>
    <xf numFmtId="2" fontId="5" fillId="0" borderId="2" xfId="5" applyNumberFormat="1" applyFont="1" applyFill="1" applyBorder="1" applyAlignment="1" applyProtection="1">
      <alignment horizontal="center" vertical="center" wrapText="1"/>
    </xf>
    <xf numFmtId="9" fontId="5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1" fillId="0" borderId="1" xfId="5" applyNumberFormat="1" applyBorder="1" applyAlignment="1">
      <alignment horizontal="left" vertical="center"/>
    </xf>
    <xf numFmtId="49" fontId="6" fillId="0" borderId="1" xfId="5" applyNumberFormat="1" applyFont="1" applyFill="1" applyBorder="1" applyAlignment="1" applyProtection="1">
      <alignment horizontal="left" vertical="center"/>
    </xf>
    <xf numFmtId="1" fontId="6" fillId="0" borderId="1" xfId="5" applyNumberFormat="1" applyFont="1" applyFill="1" applyBorder="1" applyAlignment="1" applyProtection="1">
      <alignment horizontal="left" vertical="center"/>
    </xf>
    <xf numFmtId="0" fontId="5" fillId="0" borderId="1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5" applyNumberFormat="1" applyBorder="1" applyAlignment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1" fillId="0" borderId="1" xfId="5" applyNumberFormat="1" applyBorder="1" applyAlignment="1">
      <alignment horizontal="center" vertical="center"/>
    </xf>
    <xf numFmtId="164" fontId="6" fillId="0" borderId="1" xfId="1" applyFont="1" applyFill="1" applyBorder="1" applyAlignment="1" applyProtection="1">
      <alignment horizontal="right" vertical="center"/>
    </xf>
    <xf numFmtId="164" fontId="1" fillId="0" borderId="1" xfId="1" applyFont="1" applyBorder="1" applyAlignment="1">
      <alignment horizontal="right" vertical="center"/>
    </xf>
    <xf numFmtId="164" fontId="6" fillId="0" borderId="1" xfId="1" applyFont="1" applyFill="1" applyBorder="1" applyAlignment="1" applyProtection="1">
      <alignment vertical="center"/>
    </xf>
    <xf numFmtId="164" fontId="1" fillId="0" borderId="1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1" xfId="5" applyNumberFormat="1" applyBorder="1" applyAlignment="1">
      <alignment vertical="center"/>
    </xf>
    <xf numFmtId="165" fontId="6" fillId="0" borderId="1" xfId="5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2"/>
    <cellStyle name="Обычный 2 3" xfId="4"/>
    <cellStyle name="Обычный 3" xfId="5"/>
    <cellStyle name="Обычный 3 2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80" zoomScaleNormal="80" workbookViewId="0"/>
  </sheetViews>
  <sheetFormatPr defaultRowHeight="11.25" x14ac:dyDescent="0.2"/>
  <cols>
    <col min="1" max="1" width="13" style="4" bestFit="1" customWidth="1"/>
    <col min="2" max="2" width="9.33203125" style="4"/>
    <col min="3" max="3" width="16.83203125" style="4" bestFit="1" customWidth="1"/>
    <col min="4" max="4" width="119.1640625" style="4" bestFit="1" customWidth="1"/>
    <col min="5" max="5" width="17.83203125" style="4" bestFit="1" customWidth="1"/>
    <col min="6" max="6" width="9.33203125" style="4"/>
    <col min="7" max="9" width="14.1640625" style="4" bestFit="1" customWidth="1"/>
    <col min="10" max="10" width="13.6640625" style="4" bestFit="1" customWidth="1"/>
    <col min="11" max="11" width="13.83203125" style="4" bestFit="1" customWidth="1"/>
    <col min="12" max="12" width="11.83203125" style="4" bestFit="1" customWidth="1"/>
    <col min="13" max="16384" width="9.33203125" style="4"/>
  </cols>
  <sheetData>
    <row r="1" spans="1:12" s="9" customFormat="1" ht="35.25" customHeight="1" x14ac:dyDescent="0.2">
      <c r="A1" s="8" t="s">
        <v>191</v>
      </c>
      <c r="B1" s="8" t="s">
        <v>192</v>
      </c>
      <c r="C1" s="8" t="s">
        <v>200</v>
      </c>
      <c r="D1" s="8" t="s">
        <v>193</v>
      </c>
      <c r="E1" s="8" t="s">
        <v>196</v>
      </c>
      <c r="F1" s="8" t="s">
        <v>2</v>
      </c>
      <c r="G1" s="1" t="s">
        <v>194</v>
      </c>
      <c r="H1" s="1" t="s">
        <v>199</v>
      </c>
      <c r="I1" s="1" t="s">
        <v>197</v>
      </c>
      <c r="J1" s="2" t="s">
        <v>198</v>
      </c>
      <c r="K1" s="3" t="s">
        <v>195</v>
      </c>
    </row>
    <row r="2" spans="1:12" ht="15" x14ac:dyDescent="0.2">
      <c r="A2" s="10" t="s">
        <v>4</v>
      </c>
      <c r="B2" s="11" t="s">
        <v>162</v>
      </c>
      <c r="C2" s="11" t="s">
        <v>163</v>
      </c>
      <c r="D2" s="6" t="s">
        <v>41</v>
      </c>
      <c r="E2" s="7" t="s">
        <v>164</v>
      </c>
      <c r="F2" s="11">
        <v>1</v>
      </c>
      <c r="G2" s="13">
        <v>225.33</v>
      </c>
      <c r="H2" s="14">
        <f>F2*G2</f>
        <v>225.33</v>
      </c>
      <c r="I2" s="15">
        <v>236.6</v>
      </c>
      <c r="J2" s="18">
        <f>I2*F2</f>
        <v>236.6</v>
      </c>
      <c r="K2" s="19">
        <f>(I2/G2-1)</f>
        <v>5.0015532774153382E-2</v>
      </c>
      <c r="L2" s="17"/>
    </row>
    <row r="3" spans="1:12" ht="15" x14ac:dyDescent="0.2">
      <c r="A3" s="10" t="s">
        <v>4</v>
      </c>
      <c r="B3" s="11" t="s">
        <v>159</v>
      </c>
      <c r="C3" s="11" t="s">
        <v>160</v>
      </c>
      <c r="D3" s="6" t="s">
        <v>40</v>
      </c>
      <c r="E3" s="7" t="s">
        <v>161</v>
      </c>
      <c r="F3" s="11">
        <v>1</v>
      </c>
      <c r="G3" s="13">
        <v>200.43</v>
      </c>
      <c r="H3" s="14">
        <f t="shared" ref="H3:H64" si="0">F3*G3</f>
        <v>200.43</v>
      </c>
      <c r="I3" s="15">
        <v>210.45</v>
      </c>
      <c r="J3" s="18">
        <f t="shared" ref="J3:J64" si="1">I3*F3</f>
        <v>210.45</v>
      </c>
      <c r="K3" s="19">
        <f t="shared" ref="K3:K64" si="2">(I3/G3-1)</f>
        <v>4.9992516090405559E-2</v>
      </c>
      <c r="L3" s="17"/>
    </row>
    <row r="4" spans="1:12" ht="15" x14ac:dyDescent="0.2">
      <c r="A4" s="10" t="s">
        <v>4</v>
      </c>
      <c r="B4" s="11" t="s">
        <v>82</v>
      </c>
      <c r="C4" s="11" t="s">
        <v>83</v>
      </c>
      <c r="D4" s="6" t="s">
        <v>14</v>
      </c>
      <c r="E4" s="7" t="s">
        <v>84</v>
      </c>
      <c r="F4" s="11">
        <v>1</v>
      </c>
      <c r="G4" s="13">
        <v>744.77</v>
      </c>
      <c r="H4" s="14">
        <f t="shared" si="0"/>
        <v>744.77</v>
      </c>
      <c r="I4" s="15">
        <v>782.01</v>
      </c>
      <c r="J4" s="18">
        <f t="shared" si="1"/>
        <v>782.01</v>
      </c>
      <c r="K4" s="19">
        <f t="shared" si="2"/>
        <v>5.000201404460447E-2</v>
      </c>
      <c r="L4" s="17"/>
    </row>
    <row r="5" spans="1:12" ht="15" x14ac:dyDescent="0.2">
      <c r="A5" s="10" t="s">
        <v>4</v>
      </c>
      <c r="B5" s="11" t="s">
        <v>85</v>
      </c>
      <c r="C5" s="11" t="s">
        <v>86</v>
      </c>
      <c r="D5" s="6" t="s">
        <v>15</v>
      </c>
      <c r="E5" s="7" t="s">
        <v>87</v>
      </c>
      <c r="F5" s="11">
        <v>1</v>
      </c>
      <c r="G5" s="13">
        <v>838.45</v>
      </c>
      <c r="H5" s="14">
        <f t="shared" si="0"/>
        <v>838.45</v>
      </c>
      <c r="I5" s="15">
        <v>880.37</v>
      </c>
      <c r="J5" s="18">
        <f t="shared" si="1"/>
        <v>880.37</v>
      </c>
      <c r="K5" s="19">
        <f t="shared" si="2"/>
        <v>4.999701830759129E-2</v>
      </c>
      <c r="L5" s="17"/>
    </row>
    <row r="6" spans="1:12" ht="15" x14ac:dyDescent="0.2">
      <c r="A6" s="10" t="s">
        <v>4</v>
      </c>
      <c r="B6" s="11" t="s">
        <v>171</v>
      </c>
      <c r="C6" s="11" t="s">
        <v>172</v>
      </c>
      <c r="D6" s="6" t="s">
        <v>44</v>
      </c>
      <c r="E6" s="7" t="s">
        <v>173</v>
      </c>
      <c r="F6" s="11">
        <v>1</v>
      </c>
      <c r="G6" s="13">
        <v>964.16</v>
      </c>
      <c r="H6" s="14">
        <f t="shared" si="0"/>
        <v>964.16</v>
      </c>
      <c r="I6" s="15">
        <v>1031.6500000000001</v>
      </c>
      <c r="J6" s="18">
        <f t="shared" si="1"/>
        <v>1031.6500000000001</v>
      </c>
      <c r="K6" s="19">
        <f t="shared" si="2"/>
        <v>6.9998755393295919E-2</v>
      </c>
      <c r="L6" s="17"/>
    </row>
    <row r="7" spans="1:12" ht="15" x14ac:dyDescent="0.2">
      <c r="A7" s="10" t="s">
        <v>4</v>
      </c>
      <c r="B7" s="11" t="s">
        <v>168</v>
      </c>
      <c r="C7" s="11" t="s">
        <v>169</v>
      </c>
      <c r="D7" s="6" t="s">
        <v>43</v>
      </c>
      <c r="E7" s="7" t="s">
        <v>170</v>
      </c>
      <c r="F7" s="11">
        <v>1</v>
      </c>
      <c r="G7" s="13">
        <v>875.22</v>
      </c>
      <c r="H7" s="14">
        <f t="shared" si="0"/>
        <v>875.22</v>
      </c>
      <c r="I7" s="15">
        <v>936.49</v>
      </c>
      <c r="J7" s="18">
        <f t="shared" si="1"/>
        <v>936.49</v>
      </c>
      <c r="K7" s="19">
        <f t="shared" si="2"/>
        <v>7.0005255821393497E-2</v>
      </c>
      <c r="L7" s="17"/>
    </row>
    <row r="8" spans="1:12" ht="15" x14ac:dyDescent="0.2">
      <c r="A8" s="10" t="s">
        <v>4</v>
      </c>
      <c r="B8" s="12" t="s">
        <v>174</v>
      </c>
      <c r="C8" s="11" t="s">
        <v>175</v>
      </c>
      <c r="D8" s="5" t="s">
        <v>45</v>
      </c>
      <c r="E8" s="5" t="s">
        <v>176</v>
      </c>
      <c r="F8" s="10">
        <v>1</v>
      </c>
      <c r="G8" s="14">
        <v>1060.22</v>
      </c>
      <c r="H8" s="14">
        <f t="shared" si="0"/>
        <v>1060.22</v>
      </c>
      <c r="I8" s="16">
        <v>1134.43</v>
      </c>
      <c r="J8" s="18">
        <f t="shared" si="1"/>
        <v>1134.43</v>
      </c>
      <c r="K8" s="19">
        <f t="shared" si="2"/>
        <v>6.9994906717473659E-2</v>
      </c>
      <c r="L8" s="17"/>
    </row>
    <row r="9" spans="1:12" ht="15" x14ac:dyDescent="0.2">
      <c r="A9" s="10" t="s">
        <v>4</v>
      </c>
      <c r="B9" s="12" t="s">
        <v>165</v>
      </c>
      <c r="C9" s="11" t="s">
        <v>166</v>
      </c>
      <c r="D9" s="5" t="s">
        <v>42</v>
      </c>
      <c r="E9" s="5" t="s">
        <v>167</v>
      </c>
      <c r="F9" s="10">
        <v>1</v>
      </c>
      <c r="G9" s="14">
        <v>796.95</v>
      </c>
      <c r="H9" s="14">
        <f t="shared" si="0"/>
        <v>796.95</v>
      </c>
      <c r="I9" s="16">
        <v>852.73</v>
      </c>
      <c r="J9" s="18">
        <f t="shared" si="1"/>
        <v>852.73</v>
      </c>
      <c r="K9" s="19">
        <f t="shared" si="2"/>
        <v>6.9991843904887441E-2</v>
      </c>
      <c r="L9" s="17"/>
    </row>
    <row r="10" spans="1:12" ht="15" x14ac:dyDescent="0.2">
      <c r="A10" s="10" t="s">
        <v>4</v>
      </c>
      <c r="B10" s="12" t="s">
        <v>138</v>
      </c>
      <c r="C10" s="11" t="s">
        <v>139</v>
      </c>
      <c r="D10" s="5" t="s">
        <v>33</v>
      </c>
      <c r="E10" s="5" t="s">
        <v>140</v>
      </c>
      <c r="F10" s="10">
        <v>1</v>
      </c>
      <c r="G10" s="14">
        <v>592.97</v>
      </c>
      <c r="H10" s="14">
        <f t="shared" si="0"/>
        <v>592.97</v>
      </c>
      <c r="I10" s="16">
        <v>610.76</v>
      </c>
      <c r="J10" s="18">
        <f t="shared" si="1"/>
        <v>610.76</v>
      </c>
      <c r="K10" s="19">
        <f t="shared" si="2"/>
        <v>3.0001517783361686E-2</v>
      </c>
      <c r="L10" s="17"/>
    </row>
    <row r="11" spans="1:12" ht="15" x14ac:dyDescent="0.2">
      <c r="A11" s="10" t="s">
        <v>4</v>
      </c>
      <c r="B11" s="12" t="s">
        <v>76</v>
      </c>
      <c r="C11" s="11" t="s">
        <v>77</v>
      </c>
      <c r="D11" s="5" t="s">
        <v>12</v>
      </c>
      <c r="E11" s="5" t="s">
        <v>78</v>
      </c>
      <c r="F11" s="10">
        <v>1</v>
      </c>
      <c r="G11" s="14">
        <v>2057.58</v>
      </c>
      <c r="H11" s="14">
        <f t="shared" si="0"/>
        <v>2057.58</v>
      </c>
      <c r="I11" s="16">
        <v>2119.31</v>
      </c>
      <c r="J11" s="18">
        <f t="shared" si="1"/>
        <v>2119.31</v>
      </c>
      <c r="K11" s="19">
        <f t="shared" si="2"/>
        <v>3.0001263620369478E-2</v>
      </c>
      <c r="L11" s="17"/>
    </row>
    <row r="12" spans="1:12" ht="15" x14ac:dyDescent="0.2">
      <c r="A12" s="10" t="s">
        <v>4</v>
      </c>
      <c r="B12" s="12" t="s">
        <v>141</v>
      </c>
      <c r="C12" s="11" t="s">
        <v>142</v>
      </c>
      <c r="D12" s="5" t="s">
        <v>34</v>
      </c>
      <c r="E12" s="5" t="s">
        <v>143</v>
      </c>
      <c r="F12" s="10">
        <v>1</v>
      </c>
      <c r="G12" s="14">
        <v>647.52</v>
      </c>
      <c r="H12" s="14">
        <f t="shared" si="0"/>
        <v>647.52</v>
      </c>
      <c r="I12" s="16">
        <v>666.94</v>
      </c>
      <c r="J12" s="18">
        <f t="shared" si="1"/>
        <v>666.94</v>
      </c>
      <c r="K12" s="19">
        <f t="shared" si="2"/>
        <v>2.9991351618482875E-2</v>
      </c>
      <c r="L12" s="17"/>
    </row>
    <row r="13" spans="1:12" ht="15" x14ac:dyDescent="0.2">
      <c r="A13" s="10" t="s">
        <v>4</v>
      </c>
      <c r="B13" s="12" t="s">
        <v>182</v>
      </c>
      <c r="C13" s="11" t="s">
        <v>183</v>
      </c>
      <c r="D13" s="5" t="s">
        <v>48</v>
      </c>
      <c r="E13" s="5" t="s">
        <v>184</v>
      </c>
      <c r="F13" s="10">
        <v>1</v>
      </c>
      <c r="G13" s="14">
        <v>705.79</v>
      </c>
      <c r="H13" s="14">
        <f t="shared" si="0"/>
        <v>705.79</v>
      </c>
      <c r="I13" s="16">
        <v>726.96</v>
      </c>
      <c r="J13" s="18">
        <f t="shared" si="1"/>
        <v>726.96</v>
      </c>
      <c r="K13" s="19">
        <f t="shared" si="2"/>
        <v>2.9994757647459069E-2</v>
      </c>
      <c r="L13" s="17"/>
    </row>
    <row r="14" spans="1:12" ht="15" x14ac:dyDescent="0.2">
      <c r="A14" s="10" t="s">
        <v>4</v>
      </c>
      <c r="B14" s="11" t="s">
        <v>179</v>
      </c>
      <c r="C14" s="11" t="s">
        <v>180</v>
      </c>
      <c r="D14" s="6" t="s">
        <v>47</v>
      </c>
      <c r="E14" s="7" t="s">
        <v>181</v>
      </c>
      <c r="F14" s="11">
        <v>1</v>
      </c>
      <c r="G14" s="13">
        <v>2457.33</v>
      </c>
      <c r="H14" s="14">
        <f t="shared" si="0"/>
        <v>2457.33</v>
      </c>
      <c r="I14" s="15">
        <v>2531.0500000000002</v>
      </c>
      <c r="J14" s="18">
        <f t="shared" si="1"/>
        <v>2531.0500000000002</v>
      </c>
      <c r="K14" s="19">
        <f t="shared" si="2"/>
        <v>3.000004069457507E-2</v>
      </c>
      <c r="L14" s="17"/>
    </row>
    <row r="15" spans="1:12" ht="15" x14ac:dyDescent="0.2">
      <c r="A15" s="10" t="s">
        <v>4</v>
      </c>
      <c r="B15" s="11" t="s">
        <v>135</v>
      </c>
      <c r="C15" s="11" t="s">
        <v>136</v>
      </c>
      <c r="D15" s="6" t="s">
        <v>32</v>
      </c>
      <c r="E15" s="7" t="s">
        <v>137</v>
      </c>
      <c r="F15" s="11">
        <v>1</v>
      </c>
      <c r="G15" s="13">
        <v>547.9</v>
      </c>
      <c r="H15" s="14">
        <f t="shared" si="0"/>
        <v>547.9</v>
      </c>
      <c r="I15" s="15">
        <v>564.34</v>
      </c>
      <c r="J15" s="18">
        <f t="shared" si="1"/>
        <v>564.34</v>
      </c>
      <c r="K15" s="19">
        <f t="shared" si="2"/>
        <v>3.0005475451724939E-2</v>
      </c>
      <c r="L15" s="17"/>
    </row>
    <row r="16" spans="1:12" ht="15" x14ac:dyDescent="0.2">
      <c r="A16" s="10" t="s">
        <v>4</v>
      </c>
      <c r="B16" s="11" t="s">
        <v>73</v>
      </c>
      <c r="C16" s="11" t="s">
        <v>74</v>
      </c>
      <c r="D16" s="6" t="s">
        <v>11</v>
      </c>
      <c r="E16" s="7" t="s">
        <v>75</v>
      </c>
      <c r="F16" s="11">
        <v>1</v>
      </c>
      <c r="G16" s="13">
        <v>1909.34</v>
      </c>
      <c r="H16" s="14">
        <f t="shared" si="0"/>
        <v>1909.34</v>
      </c>
      <c r="I16" s="15">
        <v>1966.62</v>
      </c>
      <c r="J16" s="18">
        <f t="shared" si="1"/>
        <v>1966.62</v>
      </c>
      <c r="K16" s="19">
        <f t="shared" si="2"/>
        <v>2.9999895251762387E-2</v>
      </c>
      <c r="L16" s="17"/>
    </row>
    <row r="17" spans="1:12" ht="15" x14ac:dyDescent="0.2">
      <c r="A17" s="10" t="s">
        <v>4</v>
      </c>
      <c r="B17" s="11" t="s">
        <v>79</v>
      </c>
      <c r="C17" s="11" t="s">
        <v>80</v>
      </c>
      <c r="D17" s="6" t="s">
        <v>13</v>
      </c>
      <c r="E17" s="7" t="s">
        <v>81</v>
      </c>
      <c r="F17" s="11">
        <v>1</v>
      </c>
      <c r="G17" s="13">
        <v>2254.44</v>
      </c>
      <c r="H17" s="14">
        <f t="shared" si="0"/>
        <v>2254.44</v>
      </c>
      <c r="I17" s="15">
        <v>2322.08</v>
      </c>
      <c r="J17" s="18">
        <f t="shared" si="1"/>
        <v>2322.08</v>
      </c>
      <c r="K17" s="19">
        <f t="shared" si="2"/>
        <v>3.0003016270115701E-2</v>
      </c>
      <c r="L17" s="17"/>
    </row>
    <row r="18" spans="1:12" ht="15" x14ac:dyDescent="0.2">
      <c r="A18" s="10" t="s">
        <v>4</v>
      </c>
      <c r="B18" s="11" t="s">
        <v>132</v>
      </c>
      <c r="C18" s="11" t="s">
        <v>133</v>
      </c>
      <c r="D18" s="6" t="s">
        <v>31</v>
      </c>
      <c r="E18" s="7" t="s">
        <v>134</v>
      </c>
      <c r="F18" s="11">
        <v>1</v>
      </c>
      <c r="G18" s="13">
        <v>506.4</v>
      </c>
      <c r="H18" s="14">
        <f t="shared" si="0"/>
        <v>506.4</v>
      </c>
      <c r="I18" s="15">
        <v>521.59</v>
      </c>
      <c r="J18" s="18">
        <f t="shared" si="1"/>
        <v>521.59</v>
      </c>
      <c r="K18" s="19">
        <f t="shared" si="2"/>
        <v>2.9996050552922648E-2</v>
      </c>
      <c r="L18" s="17"/>
    </row>
    <row r="19" spans="1:12" ht="15" x14ac:dyDescent="0.2">
      <c r="A19" s="10" t="s">
        <v>4</v>
      </c>
      <c r="B19" s="11" t="s">
        <v>70</v>
      </c>
      <c r="C19" s="11" t="s">
        <v>71</v>
      </c>
      <c r="D19" s="6" t="s">
        <v>10</v>
      </c>
      <c r="E19" s="7" t="s">
        <v>72</v>
      </c>
      <c r="F19" s="11">
        <v>1</v>
      </c>
      <c r="G19" s="13">
        <v>1763.47</v>
      </c>
      <c r="H19" s="14">
        <f t="shared" si="0"/>
        <v>1763.47</v>
      </c>
      <c r="I19" s="15">
        <v>1816.38</v>
      </c>
      <c r="J19" s="18">
        <f t="shared" si="1"/>
        <v>1816.38</v>
      </c>
      <c r="K19" s="19">
        <f t="shared" si="2"/>
        <v>3.0003345676422155E-2</v>
      </c>
      <c r="L19" s="17"/>
    </row>
    <row r="20" spans="1:12" ht="15" x14ac:dyDescent="0.2">
      <c r="A20" s="10" t="s">
        <v>4</v>
      </c>
      <c r="B20" s="12" t="s">
        <v>188</v>
      </c>
      <c r="C20" s="11" t="s">
        <v>189</v>
      </c>
      <c r="D20" s="5" t="s">
        <v>50</v>
      </c>
      <c r="E20" s="5" t="s">
        <v>190</v>
      </c>
      <c r="F20" s="10">
        <v>1</v>
      </c>
      <c r="G20" s="14">
        <v>443.54</v>
      </c>
      <c r="H20" s="14">
        <f t="shared" si="0"/>
        <v>443.54</v>
      </c>
      <c r="I20" s="16">
        <v>456.85</v>
      </c>
      <c r="J20" s="18">
        <f t="shared" si="1"/>
        <v>456.85</v>
      </c>
      <c r="K20" s="19">
        <f t="shared" si="2"/>
        <v>3.0008567434729683E-2</v>
      </c>
      <c r="L20" s="17"/>
    </row>
    <row r="21" spans="1:12" ht="15" x14ac:dyDescent="0.2">
      <c r="A21" s="10" t="s">
        <v>4</v>
      </c>
      <c r="B21" s="12" t="s">
        <v>117</v>
      </c>
      <c r="C21" s="11" t="s">
        <v>118</v>
      </c>
      <c r="D21" s="5" t="s">
        <v>26</v>
      </c>
      <c r="E21" s="5" t="s">
        <v>119</v>
      </c>
      <c r="F21" s="10">
        <v>1</v>
      </c>
      <c r="G21" s="14">
        <v>1229.81</v>
      </c>
      <c r="H21" s="14">
        <f t="shared" si="0"/>
        <v>1229.81</v>
      </c>
      <c r="I21" s="16">
        <v>1266.7</v>
      </c>
      <c r="J21" s="18">
        <f t="shared" si="1"/>
        <v>1266.7</v>
      </c>
      <c r="K21" s="19">
        <f t="shared" si="2"/>
        <v>2.999650352493477E-2</v>
      </c>
      <c r="L21" s="17"/>
    </row>
    <row r="22" spans="1:12" ht="15" x14ac:dyDescent="0.2">
      <c r="A22" s="10" t="s">
        <v>4</v>
      </c>
      <c r="B22" s="12" t="s">
        <v>185</v>
      </c>
      <c r="C22" s="11" t="s">
        <v>186</v>
      </c>
      <c r="D22" s="5" t="s">
        <v>49</v>
      </c>
      <c r="E22" s="5" t="s">
        <v>187</v>
      </c>
      <c r="F22" s="10">
        <v>1</v>
      </c>
      <c r="G22" s="14">
        <v>377.13</v>
      </c>
      <c r="H22" s="14">
        <f t="shared" si="0"/>
        <v>377.13</v>
      </c>
      <c r="I22" s="16">
        <v>388.44</v>
      </c>
      <c r="J22" s="18">
        <f t="shared" si="1"/>
        <v>388.44</v>
      </c>
      <c r="K22" s="19">
        <f t="shared" si="2"/>
        <v>2.9989658738366121E-2</v>
      </c>
      <c r="L22" s="17"/>
    </row>
    <row r="23" spans="1:12" ht="15" x14ac:dyDescent="0.2">
      <c r="A23" s="10" t="s">
        <v>4</v>
      </c>
      <c r="B23" s="12" t="s">
        <v>114</v>
      </c>
      <c r="C23" s="11" t="s">
        <v>115</v>
      </c>
      <c r="D23" s="5" t="s">
        <v>25</v>
      </c>
      <c r="E23" s="5" t="s">
        <v>116</v>
      </c>
      <c r="F23" s="10">
        <v>1</v>
      </c>
      <c r="G23" s="14">
        <v>1045.99</v>
      </c>
      <c r="H23" s="14">
        <f t="shared" si="0"/>
        <v>1045.99</v>
      </c>
      <c r="I23" s="16">
        <v>1077.3699999999999</v>
      </c>
      <c r="J23" s="18">
        <f t="shared" si="1"/>
        <v>1077.3699999999999</v>
      </c>
      <c r="K23" s="19">
        <f t="shared" si="2"/>
        <v>3.0000286809625187E-2</v>
      </c>
      <c r="L23" s="17"/>
    </row>
    <row r="24" spans="1:12" ht="15" x14ac:dyDescent="0.2">
      <c r="A24" s="10" t="s">
        <v>4</v>
      </c>
      <c r="B24" s="12" t="s">
        <v>153</v>
      </c>
      <c r="C24" s="11" t="s">
        <v>154</v>
      </c>
      <c r="D24" s="5" t="s">
        <v>38</v>
      </c>
      <c r="E24" s="5" t="s">
        <v>155</v>
      </c>
      <c r="F24" s="10">
        <v>1</v>
      </c>
      <c r="G24" s="14">
        <v>547.9</v>
      </c>
      <c r="H24" s="14">
        <f t="shared" si="0"/>
        <v>547.9</v>
      </c>
      <c r="I24" s="16">
        <v>564.34</v>
      </c>
      <c r="J24" s="18">
        <f t="shared" si="1"/>
        <v>564.34</v>
      </c>
      <c r="K24" s="19">
        <f t="shared" si="2"/>
        <v>3.0005475451724939E-2</v>
      </c>
      <c r="L24" s="17"/>
    </row>
    <row r="25" spans="1:12" ht="15" x14ac:dyDescent="0.2">
      <c r="A25" s="10" t="s">
        <v>4</v>
      </c>
      <c r="B25" s="12" t="s">
        <v>99</v>
      </c>
      <c r="C25" s="11" t="s">
        <v>100</v>
      </c>
      <c r="D25" s="5" t="s">
        <v>20</v>
      </c>
      <c r="E25" s="5" t="s">
        <v>101</v>
      </c>
      <c r="F25" s="10">
        <v>1</v>
      </c>
      <c r="G25" s="14">
        <v>1517.98</v>
      </c>
      <c r="H25" s="14">
        <f t="shared" si="0"/>
        <v>1517.98</v>
      </c>
      <c r="I25" s="16">
        <v>1563.52</v>
      </c>
      <c r="J25" s="18">
        <f t="shared" si="1"/>
        <v>1563.52</v>
      </c>
      <c r="K25" s="19">
        <f t="shared" si="2"/>
        <v>3.0000395262124613E-2</v>
      </c>
      <c r="L25" s="17"/>
    </row>
    <row r="26" spans="1:12" ht="15" x14ac:dyDescent="0.2">
      <c r="A26" s="10" t="s">
        <v>4</v>
      </c>
      <c r="B26" s="11" t="s">
        <v>150</v>
      </c>
      <c r="C26" s="11" t="s">
        <v>151</v>
      </c>
      <c r="D26" s="6" t="s">
        <v>37</v>
      </c>
      <c r="E26" s="7" t="s">
        <v>152</v>
      </c>
      <c r="F26" s="11">
        <v>1</v>
      </c>
      <c r="G26" s="13">
        <v>456.59</v>
      </c>
      <c r="H26" s="14">
        <f t="shared" si="0"/>
        <v>456.59</v>
      </c>
      <c r="I26" s="15">
        <v>470.28</v>
      </c>
      <c r="J26" s="18">
        <f t="shared" si="1"/>
        <v>470.28</v>
      </c>
      <c r="K26" s="19">
        <f t="shared" si="2"/>
        <v>2.9983135854924514E-2</v>
      </c>
      <c r="L26" s="17"/>
    </row>
    <row r="27" spans="1:12" ht="15" x14ac:dyDescent="0.2">
      <c r="A27" s="10" t="s">
        <v>4</v>
      </c>
      <c r="B27" s="11" t="s">
        <v>96</v>
      </c>
      <c r="C27" s="11" t="s">
        <v>97</v>
      </c>
      <c r="D27" s="6" t="s">
        <v>19</v>
      </c>
      <c r="E27" s="7" t="s">
        <v>98</v>
      </c>
      <c r="F27" s="11">
        <v>1</v>
      </c>
      <c r="G27" s="13">
        <v>1266.57</v>
      </c>
      <c r="H27" s="14">
        <f t="shared" si="0"/>
        <v>1266.57</v>
      </c>
      <c r="I27" s="15">
        <v>1304.57</v>
      </c>
      <c r="J27" s="18">
        <f t="shared" si="1"/>
        <v>1304.57</v>
      </c>
      <c r="K27" s="19">
        <f t="shared" si="2"/>
        <v>3.0002289648420444E-2</v>
      </c>
      <c r="L27" s="17"/>
    </row>
    <row r="28" spans="1:12" ht="15" x14ac:dyDescent="0.2">
      <c r="A28" s="10" t="s">
        <v>4</v>
      </c>
      <c r="B28" s="11" t="s">
        <v>156</v>
      </c>
      <c r="C28" s="11" t="s">
        <v>157</v>
      </c>
      <c r="D28" s="6" t="s">
        <v>39</v>
      </c>
      <c r="E28" s="7" t="s">
        <v>158</v>
      </c>
      <c r="F28" s="11">
        <v>1</v>
      </c>
      <c r="G28" s="13">
        <v>662.94</v>
      </c>
      <c r="H28" s="14">
        <f t="shared" si="0"/>
        <v>662.94</v>
      </c>
      <c r="I28" s="15">
        <v>682.82</v>
      </c>
      <c r="J28" s="18">
        <f t="shared" si="1"/>
        <v>682.82</v>
      </c>
      <c r="K28" s="19">
        <f t="shared" si="2"/>
        <v>2.9987630856487701E-2</v>
      </c>
      <c r="L28" s="17"/>
    </row>
    <row r="29" spans="1:12" ht="15" x14ac:dyDescent="0.2">
      <c r="A29" s="10" t="s">
        <v>4</v>
      </c>
      <c r="B29" s="11" t="s">
        <v>102</v>
      </c>
      <c r="C29" s="11" t="s">
        <v>103</v>
      </c>
      <c r="D29" s="6" t="s">
        <v>21</v>
      </c>
      <c r="E29" s="7" t="s">
        <v>104</v>
      </c>
      <c r="F29" s="11">
        <v>1</v>
      </c>
      <c r="G29" s="13">
        <v>1842.93</v>
      </c>
      <c r="H29" s="14">
        <f t="shared" si="0"/>
        <v>1842.93</v>
      </c>
      <c r="I29" s="15">
        <v>1898.22</v>
      </c>
      <c r="J29" s="18">
        <f t="shared" si="1"/>
        <v>1898.22</v>
      </c>
      <c r="K29" s="19">
        <f t="shared" si="2"/>
        <v>3.0001139489834072E-2</v>
      </c>
      <c r="L29" s="17"/>
    </row>
    <row r="30" spans="1:12" ht="15" x14ac:dyDescent="0.2">
      <c r="A30" s="10" t="s">
        <v>4</v>
      </c>
      <c r="B30" s="11" t="s">
        <v>147</v>
      </c>
      <c r="C30" s="11" t="s">
        <v>148</v>
      </c>
      <c r="D30" s="6" t="s">
        <v>36</v>
      </c>
      <c r="E30" s="7" t="s">
        <v>149</v>
      </c>
      <c r="F30" s="11">
        <v>1</v>
      </c>
      <c r="G30" s="13">
        <v>379.5</v>
      </c>
      <c r="H30" s="14">
        <f t="shared" si="0"/>
        <v>379.5</v>
      </c>
      <c r="I30" s="15">
        <v>390.89</v>
      </c>
      <c r="J30" s="18">
        <f t="shared" si="1"/>
        <v>390.89</v>
      </c>
      <c r="K30" s="19">
        <f t="shared" si="2"/>
        <v>3.0013175230566569E-2</v>
      </c>
      <c r="L30" s="17"/>
    </row>
    <row r="31" spans="1:12" ht="15" x14ac:dyDescent="0.2">
      <c r="A31" s="10" t="s">
        <v>4</v>
      </c>
      <c r="B31" s="11" t="s">
        <v>123</v>
      </c>
      <c r="C31" s="11" t="s">
        <v>124</v>
      </c>
      <c r="D31" s="6" t="s">
        <v>28</v>
      </c>
      <c r="E31" s="7" t="s">
        <v>125</v>
      </c>
      <c r="F31" s="11">
        <v>1</v>
      </c>
      <c r="G31" s="13">
        <v>1054.29</v>
      </c>
      <c r="H31" s="14">
        <f t="shared" si="0"/>
        <v>1054.29</v>
      </c>
      <c r="I31" s="15">
        <v>1085.92</v>
      </c>
      <c r="J31" s="18">
        <f t="shared" si="1"/>
        <v>1085.92</v>
      </c>
      <c r="K31" s="19">
        <f t="shared" si="2"/>
        <v>3.0001233057318277E-2</v>
      </c>
      <c r="L31" s="17"/>
    </row>
    <row r="32" spans="1:12" ht="15" x14ac:dyDescent="0.2">
      <c r="A32" s="10" t="s">
        <v>4</v>
      </c>
      <c r="B32" s="12" t="s">
        <v>105</v>
      </c>
      <c r="C32" s="11" t="s">
        <v>106</v>
      </c>
      <c r="D32" s="5" t="s">
        <v>22</v>
      </c>
      <c r="E32" s="5" t="s">
        <v>107</v>
      </c>
      <c r="F32" s="10">
        <v>1</v>
      </c>
      <c r="G32" s="14">
        <v>330.88</v>
      </c>
      <c r="H32" s="14">
        <f t="shared" si="0"/>
        <v>330.88</v>
      </c>
      <c r="I32" s="16">
        <v>347.42</v>
      </c>
      <c r="J32" s="18">
        <f t="shared" si="1"/>
        <v>347.42</v>
      </c>
      <c r="K32" s="19">
        <f t="shared" si="2"/>
        <v>4.9987911025145104E-2</v>
      </c>
      <c r="L32" s="17"/>
    </row>
    <row r="33" spans="1:12" ht="15" x14ac:dyDescent="0.2">
      <c r="A33" s="10" t="s">
        <v>4</v>
      </c>
      <c r="B33" s="12" t="s">
        <v>67</v>
      </c>
      <c r="C33" s="11" t="s">
        <v>68</v>
      </c>
      <c r="D33" s="5" t="s">
        <v>9</v>
      </c>
      <c r="E33" s="5" t="s">
        <v>69</v>
      </c>
      <c r="F33" s="10">
        <v>1</v>
      </c>
      <c r="G33" s="14">
        <v>396.11</v>
      </c>
      <c r="H33" s="14">
        <f t="shared" si="0"/>
        <v>396.11</v>
      </c>
      <c r="I33" s="16">
        <v>415.91</v>
      </c>
      <c r="J33" s="18">
        <f t="shared" si="1"/>
        <v>415.91</v>
      </c>
      <c r="K33" s="19">
        <f t="shared" si="2"/>
        <v>4.9986114968064488E-2</v>
      </c>
      <c r="L33" s="17"/>
    </row>
    <row r="34" spans="1:12" ht="15" x14ac:dyDescent="0.2">
      <c r="A34" s="10" t="s">
        <v>4</v>
      </c>
      <c r="B34" s="12" t="s">
        <v>64</v>
      </c>
      <c r="C34" s="11" t="s">
        <v>65</v>
      </c>
      <c r="D34" s="5" t="s">
        <v>8</v>
      </c>
      <c r="E34" s="5" t="s">
        <v>66</v>
      </c>
      <c r="F34" s="10">
        <v>1</v>
      </c>
      <c r="G34" s="14">
        <v>461.83</v>
      </c>
      <c r="H34" s="14">
        <f t="shared" si="0"/>
        <v>461.83</v>
      </c>
      <c r="I34" s="16">
        <v>494.15</v>
      </c>
      <c r="J34" s="18">
        <f t="shared" si="1"/>
        <v>494.15</v>
      </c>
      <c r="K34" s="19">
        <f t="shared" si="2"/>
        <v>6.9982461078751834E-2</v>
      </c>
      <c r="L34" s="17"/>
    </row>
    <row r="35" spans="1:12" ht="15" x14ac:dyDescent="0.2">
      <c r="A35" s="10" t="s">
        <v>4</v>
      </c>
      <c r="B35" s="12" t="s">
        <v>61</v>
      </c>
      <c r="C35" s="11" t="s">
        <v>62</v>
      </c>
      <c r="D35" s="5" t="s">
        <v>7</v>
      </c>
      <c r="E35" s="5" t="s">
        <v>63</v>
      </c>
      <c r="F35" s="10">
        <v>1</v>
      </c>
      <c r="G35" s="14">
        <v>524.69000000000005</v>
      </c>
      <c r="H35" s="14">
        <f t="shared" si="0"/>
        <v>524.69000000000005</v>
      </c>
      <c r="I35" s="16">
        <v>561.41999999999996</v>
      </c>
      <c r="J35" s="18">
        <f t="shared" si="1"/>
        <v>561.41999999999996</v>
      </c>
      <c r="K35" s="19">
        <f t="shared" si="2"/>
        <v>7.0003240008385648E-2</v>
      </c>
      <c r="L35" s="17"/>
    </row>
    <row r="36" spans="1:12" ht="15" x14ac:dyDescent="0.2">
      <c r="A36" s="10" t="s">
        <v>4</v>
      </c>
      <c r="B36" s="12" t="s">
        <v>126</v>
      </c>
      <c r="C36" s="11" t="s">
        <v>127</v>
      </c>
      <c r="D36" s="5" t="s">
        <v>29</v>
      </c>
      <c r="E36" s="5" t="s">
        <v>128</v>
      </c>
      <c r="F36" s="10">
        <v>1</v>
      </c>
      <c r="G36" s="14">
        <v>291.75</v>
      </c>
      <c r="H36" s="14">
        <f t="shared" si="0"/>
        <v>291.75</v>
      </c>
      <c r="I36" s="16">
        <v>300.5</v>
      </c>
      <c r="J36" s="18">
        <f t="shared" si="1"/>
        <v>300.5</v>
      </c>
      <c r="K36" s="19">
        <f t="shared" si="2"/>
        <v>2.9991431019708692E-2</v>
      </c>
      <c r="L36" s="17"/>
    </row>
    <row r="37" spans="1:12" ht="15" x14ac:dyDescent="0.2">
      <c r="A37" s="10" t="s">
        <v>4</v>
      </c>
      <c r="B37" s="12" t="s">
        <v>177</v>
      </c>
      <c r="C37" s="11" t="s">
        <v>0</v>
      </c>
      <c r="D37" s="5" t="s">
        <v>46</v>
      </c>
      <c r="E37" s="5" t="s">
        <v>178</v>
      </c>
      <c r="F37" s="10">
        <v>1</v>
      </c>
      <c r="G37" s="14">
        <v>552.65</v>
      </c>
      <c r="H37" s="14">
        <f t="shared" si="0"/>
        <v>552.65</v>
      </c>
      <c r="I37" s="16">
        <v>569.22</v>
      </c>
      <c r="J37" s="18">
        <f t="shared" si="1"/>
        <v>569.22</v>
      </c>
      <c r="K37" s="19">
        <f t="shared" si="2"/>
        <v>2.9982810096806478E-2</v>
      </c>
      <c r="L37" s="17"/>
    </row>
    <row r="38" spans="1:12" ht="15" x14ac:dyDescent="0.2">
      <c r="A38" s="10" t="s">
        <v>4</v>
      </c>
      <c r="B38" s="11" t="s">
        <v>144</v>
      </c>
      <c r="C38" s="11" t="s">
        <v>145</v>
      </c>
      <c r="D38" s="6" t="s">
        <v>35</v>
      </c>
      <c r="E38" s="7" t="s">
        <v>146</v>
      </c>
      <c r="F38" s="11">
        <v>1</v>
      </c>
      <c r="G38" s="13">
        <v>358.16</v>
      </c>
      <c r="H38" s="14">
        <f t="shared" si="0"/>
        <v>358.16</v>
      </c>
      <c r="I38" s="15">
        <v>368.9</v>
      </c>
      <c r="J38" s="18">
        <f t="shared" si="1"/>
        <v>368.9</v>
      </c>
      <c r="K38" s="19">
        <f t="shared" si="2"/>
        <v>2.9986598168416201E-2</v>
      </c>
      <c r="L38" s="17"/>
    </row>
    <row r="39" spans="1:12" ht="15" x14ac:dyDescent="0.2">
      <c r="A39" s="10" t="s">
        <v>4</v>
      </c>
      <c r="B39" s="11" t="s">
        <v>88</v>
      </c>
      <c r="C39" s="11" t="s">
        <v>89</v>
      </c>
      <c r="D39" s="6" t="s">
        <v>16</v>
      </c>
      <c r="E39" s="7" t="s">
        <v>90</v>
      </c>
      <c r="F39" s="11">
        <v>1</v>
      </c>
      <c r="G39" s="13">
        <v>920.28</v>
      </c>
      <c r="H39" s="14">
        <f t="shared" si="0"/>
        <v>920.28</v>
      </c>
      <c r="I39" s="15">
        <v>947.9</v>
      </c>
      <c r="J39" s="18">
        <f t="shared" si="1"/>
        <v>947.9</v>
      </c>
      <c r="K39" s="19">
        <f t="shared" si="2"/>
        <v>3.0012604859390724E-2</v>
      </c>
      <c r="L39" s="17"/>
    </row>
    <row r="40" spans="1:12" ht="15" x14ac:dyDescent="0.2">
      <c r="A40" s="10" t="s">
        <v>4</v>
      </c>
      <c r="B40" s="11" t="s">
        <v>51</v>
      </c>
      <c r="C40" s="11" t="s">
        <v>52</v>
      </c>
      <c r="D40" s="6" t="s">
        <v>3</v>
      </c>
      <c r="E40" s="7" t="s">
        <v>54</v>
      </c>
      <c r="F40" s="11">
        <v>1</v>
      </c>
      <c r="G40" s="13">
        <v>947.82</v>
      </c>
      <c r="H40" s="14">
        <f t="shared" si="0"/>
        <v>947.82</v>
      </c>
      <c r="I40" s="15">
        <v>995.22</v>
      </c>
      <c r="J40" s="18">
        <f t="shared" si="1"/>
        <v>995.22</v>
      </c>
      <c r="K40" s="19">
        <f t="shared" si="2"/>
        <v>5.0009495473824161E-2</v>
      </c>
      <c r="L40" s="17"/>
    </row>
    <row r="41" spans="1:12" ht="15" x14ac:dyDescent="0.2">
      <c r="A41" s="10" t="s">
        <v>4</v>
      </c>
      <c r="B41" s="11" t="s">
        <v>58</v>
      </c>
      <c r="C41" s="11" t="s">
        <v>59</v>
      </c>
      <c r="D41" s="6" t="s">
        <v>6</v>
      </c>
      <c r="E41" s="7" t="s">
        <v>60</v>
      </c>
      <c r="F41" s="11">
        <v>1</v>
      </c>
      <c r="G41" s="13">
        <v>745.93</v>
      </c>
      <c r="H41" s="14">
        <f t="shared" si="0"/>
        <v>745.93</v>
      </c>
      <c r="I41" s="15">
        <v>783.22</v>
      </c>
      <c r="J41" s="18">
        <f t="shared" si="1"/>
        <v>783.22</v>
      </c>
      <c r="K41" s="19">
        <f t="shared" si="2"/>
        <v>4.9991286045607541E-2</v>
      </c>
      <c r="L41" s="17"/>
    </row>
    <row r="42" spans="1:12" ht="15" x14ac:dyDescent="0.2">
      <c r="A42" s="10" t="s">
        <v>4</v>
      </c>
      <c r="B42" s="11" t="s">
        <v>55</v>
      </c>
      <c r="C42" s="11" t="s">
        <v>56</v>
      </c>
      <c r="D42" s="6" t="s">
        <v>5</v>
      </c>
      <c r="E42" s="7" t="s">
        <v>57</v>
      </c>
      <c r="F42" s="11">
        <v>1</v>
      </c>
      <c r="G42" s="13">
        <v>848.69</v>
      </c>
      <c r="H42" s="14">
        <f t="shared" si="0"/>
        <v>848.69</v>
      </c>
      <c r="I42" s="15">
        <v>891.13</v>
      </c>
      <c r="J42" s="18">
        <f t="shared" si="1"/>
        <v>891.13</v>
      </c>
      <c r="K42" s="19">
        <f t="shared" si="2"/>
        <v>5.0006480575946366E-2</v>
      </c>
      <c r="L42" s="17"/>
    </row>
    <row r="43" spans="1:12" ht="15" x14ac:dyDescent="0.2">
      <c r="A43" s="10" t="s">
        <v>4</v>
      </c>
      <c r="B43" s="11" t="s">
        <v>91</v>
      </c>
      <c r="C43" s="11" t="s">
        <v>92</v>
      </c>
      <c r="D43" s="6" t="s">
        <v>17</v>
      </c>
      <c r="E43" s="7" t="s">
        <v>93</v>
      </c>
      <c r="F43" s="11">
        <v>1</v>
      </c>
      <c r="G43" s="13">
        <v>597.71</v>
      </c>
      <c r="H43" s="14">
        <f t="shared" si="0"/>
        <v>597.71</v>
      </c>
      <c r="I43" s="15">
        <v>627.59</v>
      </c>
      <c r="J43" s="18">
        <f t="shared" si="1"/>
        <v>627.59</v>
      </c>
      <c r="K43" s="19">
        <f t="shared" si="2"/>
        <v>4.9990798213180199E-2</v>
      </c>
      <c r="L43" s="17"/>
    </row>
    <row r="44" spans="1:12" ht="15" x14ac:dyDescent="0.2">
      <c r="A44" s="10" t="s">
        <v>4</v>
      </c>
      <c r="B44" s="12" t="s">
        <v>94</v>
      </c>
      <c r="C44" s="11" t="s">
        <v>1</v>
      </c>
      <c r="D44" s="5" t="s">
        <v>18</v>
      </c>
      <c r="E44" s="5" t="s">
        <v>95</v>
      </c>
      <c r="F44" s="10">
        <v>1</v>
      </c>
      <c r="G44" s="14">
        <v>704.44</v>
      </c>
      <c r="H44" s="14">
        <f t="shared" si="0"/>
        <v>704.44</v>
      </c>
      <c r="I44" s="16">
        <v>739.67</v>
      </c>
      <c r="J44" s="18">
        <f t="shared" si="1"/>
        <v>739.67</v>
      </c>
      <c r="K44" s="19">
        <f t="shared" si="2"/>
        <v>5.0011356538526952E-2</v>
      </c>
      <c r="L44" s="17"/>
    </row>
    <row r="45" spans="1:12" ht="15" x14ac:dyDescent="0.2">
      <c r="A45" s="10" t="s">
        <v>4</v>
      </c>
      <c r="B45" s="12" t="s">
        <v>120</v>
      </c>
      <c r="C45" s="11" t="s">
        <v>121</v>
      </c>
      <c r="D45" s="5" t="s">
        <v>27</v>
      </c>
      <c r="E45" s="5" t="s">
        <v>122</v>
      </c>
      <c r="F45" s="10">
        <v>1</v>
      </c>
      <c r="G45" s="14">
        <v>820.66</v>
      </c>
      <c r="H45" s="14">
        <f t="shared" si="0"/>
        <v>820.66</v>
      </c>
      <c r="I45" s="16">
        <v>861.7</v>
      </c>
      <c r="J45" s="18">
        <f t="shared" si="1"/>
        <v>861.7</v>
      </c>
      <c r="K45" s="19">
        <f t="shared" si="2"/>
        <v>5.0008529719981487E-2</v>
      </c>
      <c r="L45" s="17"/>
    </row>
    <row r="46" spans="1:12" ht="15" x14ac:dyDescent="0.2">
      <c r="A46" s="10" t="s">
        <v>4</v>
      </c>
      <c r="B46" s="12" t="s">
        <v>129</v>
      </c>
      <c r="C46" s="11" t="s">
        <v>130</v>
      </c>
      <c r="D46" s="5" t="s">
        <v>30</v>
      </c>
      <c r="E46" s="5" t="s">
        <v>131</v>
      </c>
      <c r="F46" s="10">
        <v>1</v>
      </c>
      <c r="G46" s="14">
        <v>1692.53</v>
      </c>
      <c r="H46" s="14">
        <f t="shared" si="0"/>
        <v>1692.53</v>
      </c>
      <c r="I46" s="16">
        <v>1726.38</v>
      </c>
      <c r="J46" s="18">
        <f t="shared" si="1"/>
        <v>1726.38</v>
      </c>
      <c r="K46" s="19">
        <f t="shared" si="2"/>
        <v>1.9999645501113772E-2</v>
      </c>
      <c r="L46" s="17"/>
    </row>
    <row r="47" spans="1:12" ht="15" x14ac:dyDescent="0.2">
      <c r="A47" s="10" t="s">
        <v>4</v>
      </c>
      <c r="B47" s="12" t="s">
        <v>108</v>
      </c>
      <c r="C47" s="11" t="s">
        <v>109</v>
      </c>
      <c r="D47" s="5" t="s">
        <v>23</v>
      </c>
      <c r="E47" s="5" t="s">
        <v>110</v>
      </c>
      <c r="F47" s="10">
        <v>1</v>
      </c>
      <c r="G47" s="14">
        <v>1692.53</v>
      </c>
      <c r="H47" s="14">
        <f t="shared" si="0"/>
        <v>1692.53</v>
      </c>
      <c r="I47" s="16">
        <v>1726.38</v>
      </c>
      <c r="J47" s="18">
        <f t="shared" si="1"/>
        <v>1726.38</v>
      </c>
      <c r="K47" s="19">
        <f t="shared" si="2"/>
        <v>1.9999645501113772E-2</v>
      </c>
      <c r="L47" s="17"/>
    </row>
    <row r="48" spans="1:12" ht="15" x14ac:dyDescent="0.2">
      <c r="A48" s="10" t="s">
        <v>4</v>
      </c>
      <c r="B48" s="12" t="s">
        <v>111</v>
      </c>
      <c r="C48" s="11" t="s">
        <v>112</v>
      </c>
      <c r="D48" s="5" t="s">
        <v>24</v>
      </c>
      <c r="E48" s="5" t="s">
        <v>113</v>
      </c>
      <c r="F48" s="10">
        <v>1</v>
      </c>
      <c r="G48" s="14">
        <v>2080.23</v>
      </c>
      <c r="H48" s="14">
        <f t="shared" si="0"/>
        <v>2080.23</v>
      </c>
      <c r="I48" s="16">
        <v>2121.83</v>
      </c>
      <c r="J48" s="18">
        <f t="shared" si="1"/>
        <v>2121.83</v>
      </c>
      <c r="K48" s="19">
        <f t="shared" si="2"/>
        <v>1.9997788706056507E-2</v>
      </c>
      <c r="L48" s="17"/>
    </row>
    <row r="49" spans="1:11" ht="15" x14ac:dyDescent="0.2">
      <c r="A49" s="10" t="s">
        <v>233</v>
      </c>
      <c r="B49" s="12">
        <v>13238</v>
      </c>
      <c r="C49" s="11" t="s">
        <v>201</v>
      </c>
      <c r="D49" s="5" t="s">
        <v>202</v>
      </c>
      <c r="E49" s="5" t="s">
        <v>234</v>
      </c>
      <c r="F49" s="10" t="s">
        <v>53</v>
      </c>
      <c r="G49" s="14">
        <v>582.45000000000005</v>
      </c>
      <c r="H49" s="14">
        <f t="shared" si="0"/>
        <v>582.45000000000005</v>
      </c>
      <c r="I49" s="16">
        <v>627.0100000000001</v>
      </c>
      <c r="J49" s="18">
        <f t="shared" si="1"/>
        <v>627.0100000000001</v>
      </c>
      <c r="K49" s="19">
        <f t="shared" si="2"/>
        <v>7.6504420980341825E-2</v>
      </c>
    </row>
    <row r="50" spans="1:11" ht="15" x14ac:dyDescent="0.2">
      <c r="A50" s="10" t="s">
        <v>233</v>
      </c>
      <c r="B50" s="12">
        <v>19046</v>
      </c>
      <c r="C50" s="11" t="s">
        <v>203</v>
      </c>
      <c r="D50" s="5" t="s">
        <v>204</v>
      </c>
      <c r="E50" s="5" t="s">
        <v>235</v>
      </c>
      <c r="F50" s="10" t="s">
        <v>53</v>
      </c>
      <c r="G50" s="14">
        <v>363</v>
      </c>
      <c r="H50" s="14">
        <f t="shared" si="0"/>
        <v>363</v>
      </c>
      <c r="I50" s="16">
        <v>391.06000000000006</v>
      </c>
      <c r="J50" s="18">
        <f t="shared" si="1"/>
        <v>391.06000000000006</v>
      </c>
      <c r="K50" s="19">
        <f t="shared" si="2"/>
        <v>7.7300275482093728E-2</v>
      </c>
    </row>
    <row r="51" spans="1:11" ht="15" x14ac:dyDescent="0.2">
      <c r="A51" s="10" t="s">
        <v>233</v>
      </c>
      <c r="B51" s="12">
        <v>13239</v>
      </c>
      <c r="C51" s="11" t="s">
        <v>205</v>
      </c>
      <c r="D51" s="5" t="s">
        <v>206</v>
      </c>
      <c r="E51" s="5" t="s">
        <v>236</v>
      </c>
      <c r="F51" s="10" t="s">
        <v>53</v>
      </c>
      <c r="G51" s="14">
        <v>567.6</v>
      </c>
      <c r="H51" s="14">
        <f t="shared" si="0"/>
        <v>567.6</v>
      </c>
      <c r="I51" s="16">
        <v>592.36</v>
      </c>
      <c r="J51" s="18">
        <f t="shared" si="1"/>
        <v>592.36</v>
      </c>
      <c r="K51" s="19">
        <f t="shared" si="2"/>
        <v>4.3622269203664521E-2</v>
      </c>
    </row>
    <row r="52" spans="1:11" ht="15" x14ac:dyDescent="0.2">
      <c r="A52" s="10" t="s">
        <v>233</v>
      </c>
      <c r="B52" s="12">
        <v>13237</v>
      </c>
      <c r="C52" s="11" t="s">
        <v>207</v>
      </c>
      <c r="D52" s="5" t="s">
        <v>208</v>
      </c>
      <c r="E52" s="5" t="s">
        <v>237</v>
      </c>
      <c r="F52" s="10" t="s">
        <v>53</v>
      </c>
      <c r="G52" s="14">
        <v>391.05</v>
      </c>
      <c r="H52" s="14">
        <f t="shared" si="0"/>
        <v>391.05</v>
      </c>
      <c r="I52" s="16">
        <v>424.06000000000006</v>
      </c>
      <c r="J52" s="18">
        <f t="shared" si="1"/>
        <v>424.06000000000006</v>
      </c>
      <c r="K52" s="19">
        <f t="shared" si="2"/>
        <v>8.4413757831479419E-2</v>
      </c>
    </row>
    <row r="53" spans="1:11" ht="15" x14ac:dyDescent="0.2">
      <c r="A53" s="10" t="s">
        <v>233</v>
      </c>
      <c r="B53" s="12">
        <v>82296</v>
      </c>
      <c r="C53" s="11" t="s">
        <v>209</v>
      </c>
      <c r="D53" s="5" t="s">
        <v>210</v>
      </c>
      <c r="E53" s="5" t="s">
        <v>238</v>
      </c>
      <c r="F53" s="10" t="s">
        <v>53</v>
      </c>
      <c r="G53" s="14">
        <v>2864.4</v>
      </c>
      <c r="H53" s="14">
        <f t="shared" si="0"/>
        <v>2864.4</v>
      </c>
      <c r="I53" s="16">
        <v>3037.6600000000003</v>
      </c>
      <c r="J53" s="18">
        <f t="shared" si="1"/>
        <v>3037.6600000000003</v>
      </c>
      <c r="K53" s="19">
        <f t="shared" si="2"/>
        <v>6.0487362100265507E-2</v>
      </c>
    </row>
    <row r="54" spans="1:11" ht="15" x14ac:dyDescent="0.2">
      <c r="A54" s="10" t="s">
        <v>233</v>
      </c>
      <c r="B54" s="12">
        <v>82295</v>
      </c>
      <c r="C54" s="11" t="s">
        <v>211</v>
      </c>
      <c r="D54" s="5" t="s">
        <v>212</v>
      </c>
      <c r="E54" s="5" t="s">
        <v>239</v>
      </c>
      <c r="F54" s="10" t="s">
        <v>53</v>
      </c>
      <c r="G54" s="14">
        <v>1245.75</v>
      </c>
      <c r="H54" s="14">
        <f t="shared" si="0"/>
        <v>1245.75</v>
      </c>
      <c r="I54" s="16">
        <v>1407.46</v>
      </c>
      <c r="J54" s="18">
        <f t="shared" si="1"/>
        <v>1407.46</v>
      </c>
      <c r="K54" s="19">
        <f t="shared" si="2"/>
        <v>0.12980935179610675</v>
      </c>
    </row>
    <row r="55" spans="1:11" ht="15" x14ac:dyDescent="0.2">
      <c r="A55" s="10" t="s">
        <v>233</v>
      </c>
      <c r="B55" s="12">
        <v>82297</v>
      </c>
      <c r="C55" s="11" t="s">
        <v>213</v>
      </c>
      <c r="D55" s="5" t="s">
        <v>214</v>
      </c>
      <c r="E55" s="5" t="s">
        <v>240</v>
      </c>
      <c r="F55" s="10" t="s">
        <v>53</v>
      </c>
      <c r="G55" s="14">
        <v>671.55</v>
      </c>
      <c r="H55" s="14">
        <f t="shared" si="0"/>
        <v>671.55</v>
      </c>
      <c r="I55" s="16">
        <v>716.11</v>
      </c>
      <c r="J55" s="18">
        <f t="shared" si="1"/>
        <v>716.11</v>
      </c>
      <c r="K55" s="19">
        <f t="shared" si="2"/>
        <v>6.6353957263048269E-2</v>
      </c>
    </row>
    <row r="56" spans="1:11" ht="15" x14ac:dyDescent="0.2">
      <c r="A56" s="10" t="s">
        <v>233</v>
      </c>
      <c r="B56" s="12">
        <v>82951</v>
      </c>
      <c r="C56" s="11" t="s">
        <v>215</v>
      </c>
      <c r="D56" s="5" t="s">
        <v>216</v>
      </c>
      <c r="E56" s="5" t="s">
        <v>241</v>
      </c>
      <c r="F56" s="10" t="s">
        <v>53</v>
      </c>
      <c r="G56" s="14">
        <v>2841.3</v>
      </c>
      <c r="H56" s="14">
        <f t="shared" si="0"/>
        <v>2841.3</v>
      </c>
      <c r="I56" s="16">
        <v>3156.4600000000005</v>
      </c>
      <c r="J56" s="18">
        <f t="shared" si="1"/>
        <v>3156.4600000000005</v>
      </c>
      <c r="K56" s="19">
        <f t="shared" si="2"/>
        <v>0.11092105726252077</v>
      </c>
    </row>
    <row r="57" spans="1:11" ht="15" x14ac:dyDescent="0.2">
      <c r="A57" s="10" t="s">
        <v>233</v>
      </c>
      <c r="B57" s="12">
        <v>17336</v>
      </c>
      <c r="C57" s="11" t="s">
        <v>217</v>
      </c>
      <c r="D57" s="5" t="s">
        <v>218</v>
      </c>
      <c r="E57" s="5" t="s">
        <v>242</v>
      </c>
      <c r="F57" s="10" t="s">
        <v>53</v>
      </c>
      <c r="G57" s="14">
        <v>1937.1</v>
      </c>
      <c r="H57" s="14">
        <f t="shared" si="0"/>
        <v>1937.1</v>
      </c>
      <c r="I57" s="16">
        <v>1956.91</v>
      </c>
      <c r="J57" s="18">
        <f t="shared" si="1"/>
        <v>1956.91</v>
      </c>
      <c r="K57" s="19">
        <f t="shared" si="2"/>
        <v>1.0226627432760482E-2</v>
      </c>
    </row>
    <row r="58" spans="1:11" ht="15" x14ac:dyDescent="0.2">
      <c r="A58" s="10" t="s">
        <v>233</v>
      </c>
      <c r="B58" s="12">
        <v>17335</v>
      </c>
      <c r="C58" s="11" t="s">
        <v>219</v>
      </c>
      <c r="D58" s="5" t="s">
        <v>220</v>
      </c>
      <c r="E58" s="5" t="s">
        <v>243</v>
      </c>
      <c r="F58" s="10" t="s">
        <v>53</v>
      </c>
      <c r="G58" s="14">
        <v>1143.45</v>
      </c>
      <c r="H58" s="14">
        <f t="shared" si="0"/>
        <v>1143.45</v>
      </c>
      <c r="I58" s="16">
        <v>1168.21</v>
      </c>
      <c r="J58" s="18">
        <f t="shared" si="1"/>
        <v>1168.21</v>
      </c>
      <c r="K58" s="19">
        <f t="shared" si="2"/>
        <v>2.1653767108312572E-2</v>
      </c>
    </row>
    <row r="59" spans="1:11" ht="15" x14ac:dyDescent="0.2">
      <c r="A59" s="10" t="s">
        <v>233</v>
      </c>
      <c r="B59" s="12">
        <v>17333</v>
      </c>
      <c r="C59" s="11" t="s">
        <v>221</v>
      </c>
      <c r="D59" s="5" t="s">
        <v>222</v>
      </c>
      <c r="E59" s="5" t="s">
        <v>244</v>
      </c>
      <c r="F59" s="10" t="s">
        <v>53</v>
      </c>
      <c r="G59" s="14">
        <v>966.9</v>
      </c>
      <c r="H59" s="14">
        <f t="shared" si="0"/>
        <v>966.9</v>
      </c>
      <c r="I59" s="16">
        <v>1026.3100000000002</v>
      </c>
      <c r="J59" s="18">
        <f t="shared" si="1"/>
        <v>1026.3100000000002</v>
      </c>
      <c r="K59" s="19">
        <f t="shared" si="2"/>
        <v>6.1443789430137841E-2</v>
      </c>
    </row>
    <row r="60" spans="1:11" ht="15" x14ac:dyDescent="0.2">
      <c r="A60" s="10" t="s">
        <v>233</v>
      </c>
      <c r="B60" s="12">
        <v>17334</v>
      </c>
      <c r="C60" s="11" t="s">
        <v>223</v>
      </c>
      <c r="D60" s="5" t="s">
        <v>224</v>
      </c>
      <c r="E60" s="5" t="s">
        <v>245</v>
      </c>
      <c r="F60" s="10" t="s">
        <v>53</v>
      </c>
      <c r="G60" s="14">
        <v>1138.5</v>
      </c>
      <c r="H60" s="14">
        <f t="shared" si="0"/>
        <v>1138.5</v>
      </c>
      <c r="I60" s="16">
        <v>1145.1100000000001</v>
      </c>
      <c r="J60" s="18">
        <f t="shared" si="1"/>
        <v>1145.1100000000001</v>
      </c>
      <c r="K60" s="19">
        <f t="shared" si="2"/>
        <v>5.8058849363198384E-3</v>
      </c>
    </row>
    <row r="61" spans="1:11" ht="15" x14ac:dyDescent="0.2">
      <c r="A61" s="10" t="s">
        <v>233</v>
      </c>
      <c r="B61" s="12">
        <v>12674</v>
      </c>
      <c r="C61" s="11" t="s">
        <v>225</v>
      </c>
      <c r="D61" s="5" t="s">
        <v>226</v>
      </c>
      <c r="E61" s="5" t="s">
        <v>246</v>
      </c>
      <c r="F61" s="10" t="s">
        <v>53</v>
      </c>
      <c r="G61" s="14">
        <v>805.2</v>
      </c>
      <c r="H61" s="14">
        <f t="shared" si="0"/>
        <v>805.2</v>
      </c>
      <c r="I61" s="16">
        <v>894.31000000000006</v>
      </c>
      <c r="J61" s="18">
        <f t="shared" si="1"/>
        <v>894.31000000000006</v>
      </c>
      <c r="K61" s="19">
        <f t="shared" si="2"/>
        <v>0.11066815697963239</v>
      </c>
    </row>
    <row r="62" spans="1:11" ht="15" x14ac:dyDescent="0.2">
      <c r="A62" s="10" t="s">
        <v>233</v>
      </c>
      <c r="B62" s="12">
        <v>25031</v>
      </c>
      <c r="C62" s="11" t="s">
        <v>227</v>
      </c>
      <c r="D62" s="5" t="s">
        <v>228</v>
      </c>
      <c r="E62" s="5" t="s">
        <v>247</v>
      </c>
      <c r="F62" s="10" t="s">
        <v>53</v>
      </c>
      <c r="G62" s="14">
        <v>1211.0999999999999</v>
      </c>
      <c r="H62" s="14">
        <f t="shared" si="0"/>
        <v>1211.0999999999999</v>
      </c>
      <c r="I62" s="16">
        <v>1384.3600000000001</v>
      </c>
      <c r="J62" s="18">
        <f t="shared" si="1"/>
        <v>1384.3600000000001</v>
      </c>
      <c r="K62" s="19">
        <f t="shared" si="2"/>
        <v>0.14306002807365226</v>
      </c>
    </row>
    <row r="63" spans="1:11" ht="15" x14ac:dyDescent="0.2">
      <c r="A63" s="10" t="s">
        <v>233</v>
      </c>
      <c r="B63" s="12">
        <v>25494</v>
      </c>
      <c r="C63" s="11" t="s">
        <v>229</v>
      </c>
      <c r="D63" s="5" t="s">
        <v>230</v>
      </c>
      <c r="E63" s="5" t="s">
        <v>248</v>
      </c>
      <c r="F63" s="10" t="s">
        <v>53</v>
      </c>
      <c r="G63" s="14">
        <v>955.35</v>
      </c>
      <c r="H63" s="14">
        <f t="shared" si="0"/>
        <v>955.35</v>
      </c>
      <c r="I63" s="16">
        <v>1060.96</v>
      </c>
      <c r="J63" s="18">
        <f t="shared" si="1"/>
        <v>1060.96</v>
      </c>
      <c r="K63" s="19">
        <f t="shared" si="2"/>
        <v>0.11054587324017384</v>
      </c>
    </row>
    <row r="64" spans="1:11" ht="15" x14ac:dyDescent="0.2">
      <c r="A64" s="10" t="s">
        <v>233</v>
      </c>
      <c r="B64" s="12">
        <v>25495</v>
      </c>
      <c r="C64" s="11" t="s">
        <v>231</v>
      </c>
      <c r="D64" s="5" t="s">
        <v>232</v>
      </c>
      <c r="E64" s="5" t="s">
        <v>249</v>
      </c>
      <c r="F64" s="10" t="s">
        <v>53</v>
      </c>
      <c r="G64" s="14">
        <v>608.85</v>
      </c>
      <c r="H64" s="14">
        <f t="shared" si="0"/>
        <v>608.85</v>
      </c>
      <c r="I64" s="16">
        <v>678.16000000000008</v>
      </c>
      <c r="J64" s="18">
        <f t="shared" si="1"/>
        <v>678.16000000000008</v>
      </c>
      <c r="K64" s="19">
        <f t="shared" si="2"/>
        <v>0.11383756261805056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Kurjatnikowa</dc:creator>
  <cp:lastModifiedBy>Савилова Екатерина Владимировна</cp:lastModifiedBy>
  <dcterms:created xsi:type="dcterms:W3CDTF">2019-12-18T07:32:16Z</dcterms:created>
  <dcterms:modified xsi:type="dcterms:W3CDTF">2020-11-18T12:53:22Z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matvey.laputin@bayer.com</vt:lpwstr>
  </property>
  <property fmtid="{D5CDD505-2E9C-101B-9397-08002B2CF9AE}" pid="5" name="MSIP_Label_2c76c141-ac86-40e5-abf2-c6f60e474cee_SetDate">
    <vt:lpwstr>2020-04-27T10:15:21.1890776Z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</Properties>
</file>